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hidePivotFieldList="1" defaultThemeVersion="124226"/>
  <bookViews>
    <workbookView xWindow="-15" yWindow="4425" windowWidth="15330" windowHeight="4470" tabRatio="907"/>
  </bookViews>
  <sheets>
    <sheet name="CONTENTS" sheetId="65" r:id="rId1"/>
    <sheet name="Fig 5.1" sheetId="68" r:id="rId2"/>
    <sheet name="Fig 5.2" sheetId="70" r:id="rId3"/>
    <sheet name="A5.1.1" sheetId="59" r:id="rId4"/>
    <sheet name="A5.1.1 continued" sheetId="64" r:id="rId5"/>
    <sheet name="A5.2.1" sheetId="71" r:id="rId6"/>
    <sheet name="A5.3.1" sheetId="66" r:id="rId7"/>
    <sheet name="A5.3.1 continued" sheetId="67" r:id="rId8"/>
  </sheets>
  <definedNames>
    <definedName name="_xlnm.Print_Area" localSheetId="3">A5.1.1!$A$1:$O$28</definedName>
    <definedName name="_xlnm.Print_Area" localSheetId="4">'A5.1.1 continued'!$A$1:$O$28</definedName>
    <definedName name="_xlnm.Print_Area" localSheetId="5">A5.2.1!$A$1:$Q$32</definedName>
    <definedName name="_xlnm.Print_Area" localSheetId="6">A5.3.1!$A$1:$Q$32</definedName>
    <definedName name="_xlnm.Print_Area" localSheetId="7">'A5.3.1 continued'!$A$1:$Q$32</definedName>
    <definedName name="_xlnm.Print_Area" localSheetId="1">'Fig 5.1'!$A$1:$D$35</definedName>
    <definedName name="SAPBEXdnldView" hidden="1">"47QF1XF9JCPHJDJVUDDWCYZ91"</definedName>
    <definedName name="SAPBEXsysID" hidden="1">"BWP"</definedName>
  </definedNames>
  <calcPr calcId="125725"/>
</workbook>
</file>

<file path=xl/calcChain.xml><?xml version="1.0" encoding="utf-8"?>
<calcChain xmlns="http://schemas.openxmlformats.org/spreadsheetml/2006/main">
  <c r="M26" i="71"/>
  <c r="O26"/>
  <c r="D27"/>
  <c r="H27"/>
  <c r="J27"/>
  <c r="M28"/>
  <c r="O28"/>
  <c r="D29"/>
  <c r="H29"/>
  <c r="J29"/>
  <c r="I9"/>
  <c r="L9" s="1"/>
  <c r="H9"/>
  <c r="E9"/>
  <c r="D9"/>
  <c r="C9"/>
  <c r="C10" s="1"/>
  <c r="C26" s="1"/>
  <c r="Q24"/>
  <c r="L24"/>
  <c r="G24"/>
  <c r="G4"/>
  <c r="L4"/>
  <c r="Q4"/>
  <c r="G5"/>
  <c r="L5"/>
  <c r="Q5"/>
  <c r="G6"/>
  <c r="L6"/>
  <c r="Q6"/>
  <c r="G7"/>
  <c r="L7"/>
  <c r="Q7"/>
  <c r="G8"/>
  <c r="L8"/>
  <c r="Q8"/>
  <c r="Q9"/>
  <c r="Q21"/>
  <c r="L21"/>
  <c r="G21"/>
  <c r="D10"/>
  <c r="D26" s="1"/>
  <c r="F10"/>
  <c r="F27" s="1"/>
  <c r="H10"/>
  <c r="H26" s="1"/>
  <c r="I10"/>
  <c r="I26" s="1"/>
  <c r="J10"/>
  <c r="J26" s="1"/>
  <c r="K10"/>
  <c r="K26" s="1"/>
  <c r="M10"/>
  <c r="M27" s="1"/>
  <c r="N10"/>
  <c r="N27" s="1"/>
  <c r="O10"/>
  <c r="O27" s="1"/>
  <c r="P10"/>
  <c r="P27" s="1"/>
  <c r="Q23"/>
  <c r="L23"/>
  <c r="G23"/>
  <c r="A62" i="68"/>
  <c r="B45"/>
  <c r="B31" s="1"/>
  <c r="A45"/>
  <c r="B61"/>
  <c r="A61"/>
  <c r="B52"/>
  <c r="A52"/>
  <c r="B51"/>
  <c r="A51"/>
  <c r="B42"/>
  <c r="B28" s="1"/>
  <c r="A42"/>
  <c r="B41"/>
  <c r="B27" s="1"/>
  <c r="A41"/>
  <c r="B47"/>
  <c r="B33" s="1"/>
  <c r="A47"/>
  <c r="B58"/>
  <c r="A58"/>
  <c r="B54"/>
  <c r="A54"/>
  <c r="B50"/>
  <c r="A50"/>
  <c r="B44"/>
  <c r="B30" s="1"/>
  <c r="A44"/>
  <c r="B53"/>
  <c r="A53"/>
  <c r="B60"/>
  <c r="A60"/>
  <c r="B59"/>
  <c r="A59"/>
  <c r="B46"/>
  <c r="B32" s="1"/>
  <c r="A46"/>
  <c r="B43"/>
  <c r="B29" s="1"/>
  <c r="A43"/>
  <c r="A29" s="1"/>
  <c r="B49"/>
  <c r="A49"/>
  <c r="B48"/>
  <c r="B34" s="1"/>
  <c r="A48"/>
  <c r="B55"/>
  <c r="A55"/>
  <c r="B57"/>
  <c r="A57"/>
  <c r="A56"/>
  <c r="B56"/>
  <c r="N29" i="71" l="1"/>
  <c r="K28"/>
  <c r="C28"/>
  <c r="O29"/>
  <c r="M29"/>
  <c r="K29"/>
  <c r="I29"/>
  <c r="C29"/>
  <c r="P28"/>
  <c r="N28"/>
  <c r="J28"/>
  <c r="H28"/>
  <c r="F28"/>
  <c r="D28"/>
  <c r="K27"/>
  <c r="I27"/>
  <c r="C27"/>
  <c r="P26"/>
  <c r="N26"/>
  <c r="F26"/>
  <c r="P29"/>
  <c r="F29"/>
  <c r="I28"/>
  <c r="G9"/>
  <c r="I17"/>
  <c r="D17"/>
  <c r="H17"/>
  <c r="O18"/>
  <c r="M18"/>
  <c r="J18"/>
  <c r="H18"/>
  <c r="C18"/>
  <c r="O17"/>
  <c r="M17"/>
  <c r="J17"/>
  <c r="C17"/>
  <c r="O16"/>
  <c r="M16"/>
  <c r="J16"/>
  <c r="H16"/>
  <c r="C16"/>
  <c r="O15"/>
  <c r="M15"/>
  <c r="J15"/>
  <c r="H15"/>
  <c r="C15"/>
  <c r="O14"/>
  <c r="M14"/>
  <c r="J14"/>
  <c r="H14"/>
  <c r="C14"/>
  <c r="O13"/>
  <c r="M13"/>
  <c r="J13"/>
  <c r="H13"/>
  <c r="C13"/>
  <c r="O12"/>
  <c r="M12"/>
  <c r="J12"/>
  <c r="H12"/>
  <c r="C12"/>
  <c r="P18"/>
  <c r="N18"/>
  <c r="K18"/>
  <c r="I18"/>
  <c r="F18"/>
  <c r="D18"/>
  <c r="P17"/>
  <c r="N17"/>
  <c r="K17"/>
  <c r="F17"/>
  <c r="P16"/>
  <c r="N16"/>
  <c r="K16"/>
  <c r="I16"/>
  <c r="F16"/>
  <c r="D16"/>
  <c r="P15"/>
  <c r="N15"/>
  <c r="K15"/>
  <c r="I15"/>
  <c r="F15"/>
  <c r="D15"/>
  <c r="P14"/>
  <c r="N14"/>
  <c r="K14"/>
  <c r="I14"/>
  <c r="F14"/>
  <c r="D14"/>
  <c r="P13"/>
  <c r="N13"/>
  <c r="K13"/>
  <c r="I13"/>
  <c r="F13"/>
  <c r="D13"/>
  <c r="P12"/>
  <c r="N12"/>
  <c r="K12"/>
  <c r="I12"/>
  <c r="F12"/>
  <c r="D12"/>
  <c r="G10"/>
  <c r="E10"/>
  <c r="Q10"/>
  <c r="L10"/>
  <c r="L27" s="1"/>
  <c r="B34" i="70"/>
  <c r="B33"/>
  <c r="B32"/>
  <c r="B31"/>
  <c r="B30"/>
  <c r="B29"/>
  <c r="B28"/>
  <c r="B27"/>
  <c r="Q28" i="71" l="1"/>
  <c r="Q27"/>
  <c r="G27"/>
  <c r="G28"/>
  <c r="Q29"/>
  <c r="L26"/>
  <c r="Q26"/>
  <c r="L28"/>
  <c r="E26"/>
  <c r="E28"/>
  <c r="E27"/>
  <c r="E29"/>
  <c r="G29"/>
  <c r="L29"/>
  <c r="G26"/>
  <c r="Q18"/>
  <c r="L18"/>
  <c r="E17"/>
  <c r="G18"/>
  <c r="G12"/>
  <c r="Q15"/>
  <c r="Q14"/>
  <c r="L13"/>
  <c r="L14"/>
  <c r="E12"/>
  <c r="E13"/>
  <c r="E14"/>
  <c r="E15"/>
  <c r="E16"/>
  <c r="E18"/>
  <c r="L12"/>
  <c r="L16"/>
  <c r="Q13"/>
  <c r="Q17"/>
  <c r="Q12"/>
  <c r="Q16"/>
  <c r="G17"/>
  <c r="G16"/>
  <c r="G13"/>
  <c r="G15"/>
  <c r="L17"/>
  <c r="L15"/>
  <c r="G14"/>
  <c r="Q28" i="66"/>
  <c r="L28"/>
  <c r="G28"/>
  <c r="L25" i="59" l="1"/>
  <c r="M25"/>
  <c r="N25"/>
  <c r="O25"/>
  <c r="Q24" i="66"/>
  <c r="Q27"/>
  <c r="Q26"/>
  <c r="Q25"/>
  <c r="Q23"/>
  <c r="Q21"/>
  <c r="Q19"/>
  <c r="Q22"/>
  <c r="Q18"/>
  <c r="Q15"/>
  <c r="Q16"/>
  <c r="Q17"/>
  <c r="Q20"/>
  <c r="Q13"/>
  <c r="Q14"/>
  <c r="Q10"/>
  <c r="Q12"/>
  <c r="Q9"/>
  <c r="C33" i="70" s="1"/>
  <c r="Q11" i="66"/>
  <c r="Q8"/>
  <c r="C31" i="70" s="1"/>
  <c r="Q7" i="66"/>
  <c r="C30" i="70" s="1"/>
  <c r="Q6" i="66"/>
  <c r="C29" i="70" s="1"/>
  <c r="Q5" i="66"/>
  <c r="C28" i="70" s="1"/>
  <c r="Q4" i="66"/>
  <c r="C27" i="70" s="1"/>
  <c r="L24" i="66"/>
  <c r="L27"/>
  <c r="L26"/>
  <c r="L25"/>
  <c r="L23"/>
  <c r="L21"/>
  <c r="L19"/>
  <c r="L22"/>
  <c r="L18"/>
  <c r="L15"/>
  <c r="L16"/>
  <c r="L17"/>
  <c r="L20"/>
  <c r="L13"/>
  <c r="L14"/>
  <c r="L10"/>
  <c r="L12"/>
  <c r="L9"/>
  <c r="L11"/>
  <c r="L8"/>
  <c r="L7"/>
  <c r="L6"/>
  <c r="L5"/>
  <c r="L4"/>
  <c r="C32" i="70" l="1"/>
  <c r="B62" i="68"/>
  <c r="B35" s="1"/>
  <c r="C34" i="70"/>
  <c r="G4" i="66"/>
  <c r="G5"/>
  <c r="G6"/>
  <c r="G7"/>
  <c r="G8"/>
  <c r="G11"/>
  <c r="G9"/>
  <c r="G12"/>
  <c r="G10"/>
  <c r="G14"/>
  <c r="G13"/>
  <c r="G20"/>
  <c r="G17"/>
  <c r="G16"/>
  <c r="G15"/>
  <c r="G18"/>
  <c r="G22"/>
  <c r="G19"/>
  <c r="G21"/>
  <c r="G23"/>
  <c r="G25"/>
  <c r="G26"/>
  <c r="G27"/>
  <c r="G24"/>
  <c r="D25" i="59"/>
  <c r="E25"/>
  <c r="F25"/>
  <c r="G25"/>
  <c r="H25"/>
  <c r="O25" i="64"/>
  <c r="N25"/>
  <c r="M25"/>
  <c r="L25"/>
  <c r="O24"/>
  <c r="N24"/>
  <c r="M24"/>
  <c r="L24"/>
  <c r="O23"/>
  <c r="N23"/>
  <c r="M23"/>
  <c r="L23"/>
  <c r="O22"/>
  <c r="N22"/>
  <c r="M22"/>
  <c r="L22"/>
  <c r="O21"/>
  <c r="N21"/>
  <c r="M21"/>
  <c r="L21"/>
  <c r="O20"/>
  <c r="N20"/>
  <c r="M20"/>
  <c r="L20"/>
  <c r="O19"/>
  <c r="N19"/>
  <c r="M19"/>
  <c r="L19"/>
  <c r="O18"/>
  <c r="N18"/>
  <c r="M18"/>
  <c r="L18"/>
  <c r="O17"/>
  <c r="N17"/>
  <c r="M17"/>
  <c r="L17"/>
  <c r="O16"/>
  <c r="N16"/>
  <c r="M16"/>
  <c r="L16"/>
  <c r="O15"/>
  <c r="N15"/>
  <c r="M15"/>
  <c r="L15"/>
  <c r="O14"/>
  <c r="N14"/>
  <c r="M14"/>
  <c r="L14"/>
  <c r="O13"/>
  <c r="N13"/>
  <c r="M13"/>
  <c r="L13"/>
  <c r="O12"/>
  <c r="N12"/>
  <c r="M12"/>
  <c r="L12"/>
  <c r="O11"/>
  <c r="N11"/>
  <c r="M11"/>
  <c r="L11"/>
  <c r="O10"/>
  <c r="N10"/>
  <c r="M10"/>
  <c r="L10"/>
  <c r="O9"/>
  <c r="N9"/>
  <c r="M9"/>
  <c r="L9"/>
  <c r="O8"/>
  <c r="N8"/>
  <c r="M8"/>
  <c r="L8"/>
  <c r="O7"/>
  <c r="N7"/>
  <c r="M7"/>
  <c r="L7"/>
  <c r="O6"/>
  <c r="N6"/>
  <c r="M6"/>
  <c r="L6"/>
  <c r="O5"/>
  <c r="N5"/>
  <c r="M5"/>
  <c r="L5"/>
  <c r="O4"/>
  <c r="N4"/>
  <c r="M4"/>
  <c r="L4"/>
  <c r="E4"/>
  <c r="F4"/>
  <c r="G4"/>
  <c r="I25" i="59"/>
  <c r="J25"/>
  <c r="K25"/>
  <c r="K23" i="64" s="1"/>
  <c r="E15"/>
  <c r="E21"/>
  <c r="F21"/>
  <c r="G21"/>
  <c r="E22"/>
  <c r="F22"/>
  <c r="G22"/>
  <c r="F23"/>
  <c r="E24"/>
  <c r="I25"/>
  <c r="I24" l="1"/>
  <c r="I21"/>
  <c r="E19"/>
  <c r="E25"/>
  <c r="G24"/>
  <c r="G19"/>
  <c r="E18"/>
  <c r="J19"/>
  <c r="K20"/>
  <c r="I19"/>
  <c r="I15"/>
  <c r="I12"/>
  <c r="I10"/>
  <c r="K21"/>
  <c r="E30" i="66"/>
  <c r="E28" i="67" s="1"/>
  <c r="G6" i="64"/>
  <c r="E6"/>
  <c r="F25"/>
  <c r="F24"/>
  <c r="F20"/>
  <c r="F19"/>
  <c r="F18"/>
  <c r="F17"/>
  <c r="F15"/>
  <c r="F14"/>
  <c r="F11"/>
  <c r="F6"/>
  <c r="I4"/>
  <c r="H30" i="66"/>
  <c r="J4" i="64"/>
  <c r="K24"/>
  <c r="I23"/>
  <c r="I22"/>
  <c r="I20"/>
  <c r="I16"/>
  <c r="K8"/>
  <c r="J24"/>
  <c r="J23"/>
  <c r="J22"/>
  <c r="J21"/>
  <c r="J20"/>
  <c r="E23"/>
  <c r="E20"/>
  <c r="G17"/>
  <c r="E17"/>
  <c r="E16"/>
  <c r="J14"/>
  <c r="E14"/>
  <c r="E8"/>
  <c r="J17"/>
  <c r="J16"/>
  <c r="G15"/>
  <c r="E13"/>
  <c r="J8"/>
  <c r="J6"/>
  <c r="J5"/>
  <c r="J25"/>
  <c r="J18"/>
  <c r="J15"/>
  <c r="J13"/>
  <c r="J12"/>
  <c r="J11"/>
  <c r="J10"/>
  <c r="J9"/>
  <c r="P30" i="66"/>
  <c r="P28" i="67" s="1"/>
  <c r="M30" i="66"/>
  <c r="O30"/>
  <c r="C30"/>
  <c r="I8" i="64"/>
  <c r="N30" i="66"/>
  <c r="N28" i="67" s="1"/>
  <c r="I6" i="64"/>
  <c r="G9"/>
  <c r="G13"/>
  <c r="E9"/>
  <c r="G7"/>
  <c r="I18"/>
  <c r="I17"/>
  <c r="F16"/>
  <c r="I14"/>
  <c r="I13"/>
  <c r="F13"/>
  <c r="F12"/>
  <c r="I11"/>
  <c r="F10"/>
  <c r="I9"/>
  <c r="F9"/>
  <c r="F8"/>
  <c r="I7"/>
  <c r="I5"/>
  <c r="K17"/>
  <c r="K16"/>
  <c r="K13"/>
  <c r="K12"/>
  <c r="E12"/>
  <c r="E11"/>
  <c r="E10"/>
  <c r="E7"/>
  <c r="E5"/>
  <c r="G11"/>
  <c r="K9"/>
  <c r="K25"/>
  <c r="K22"/>
  <c r="K19"/>
  <c r="K18"/>
  <c r="K15"/>
  <c r="K14"/>
  <c r="K11"/>
  <c r="K10"/>
  <c r="K7"/>
  <c r="K6"/>
  <c r="K5"/>
  <c r="K4"/>
  <c r="J7"/>
  <c r="H6"/>
  <c r="H7"/>
  <c r="H8"/>
  <c r="H11"/>
  <c r="H12"/>
  <c r="H15"/>
  <c r="H16"/>
  <c r="H19"/>
  <c r="H20"/>
  <c r="H22"/>
  <c r="H23"/>
  <c r="H4"/>
  <c r="H5"/>
  <c r="H9"/>
  <c r="H10"/>
  <c r="H13"/>
  <c r="H14"/>
  <c r="H17"/>
  <c r="H18"/>
  <c r="H21"/>
  <c r="H24"/>
  <c r="H25"/>
  <c r="G25"/>
  <c r="G23"/>
  <c r="G20"/>
  <c r="G18"/>
  <c r="G16"/>
  <c r="G14"/>
  <c r="G12"/>
  <c r="G10"/>
  <c r="G8"/>
  <c r="G5"/>
  <c r="F7"/>
  <c r="F5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4"/>
  <c r="P29" i="67" l="1"/>
  <c r="O29"/>
  <c r="O28"/>
  <c r="M29"/>
  <c r="M28"/>
  <c r="H29"/>
  <c r="H28"/>
  <c r="C29"/>
  <c r="C28"/>
  <c r="K30" i="66"/>
  <c r="K28" i="67" s="1"/>
  <c r="F30" i="66"/>
  <c r="F28" i="67" s="1"/>
  <c r="J30" i="66"/>
  <c r="J28" i="67" s="1"/>
  <c r="N4"/>
  <c r="N6"/>
  <c r="N8"/>
  <c r="N10"/>
  <c r="N12"/>
  <c r="N14"/>
  <c r="N16"/>
  <c r="N18"/>
  <c r="N20"/>
  <c r="N23"/>
  <c r="N25"/>
  <c r="N27"/>
  <c r="N30"/>
  <c r="N24"/>
  <c r="N5"/>
  <c r="N7"/>
  <c r="N9"/>
  <c r="N11"/>
  <c r="N13"/>
  <c r="N15"/>
  <c r="N17"/>
  <c r="N19"/>
  <c r="N21"/>
  <c r="N22"/>
  <c r="N26"/>
  <c r="P4"/>
  <c r="P6"/>
  <c r="P8"/>
  <c r="P10"/>
  <c r="P12"/>
  <c r="P14"/>
  <c r="P16"/>
  <c r="P18"/>
  <c r="P20"/>
  <c r="P23"/>
  <c r="P25"/>
  <c r="P27"/>
  <c r="P30"/>
  <c r="P26"/>
  <c r="P5"/>
  <c r="P7"/>
  <c r="P9"/>
  <c r="P11"/>
  <c r="P13"/>
  <c r="P15"/>
  <c r="P17"/>
  <c r="P19"/>
  <c r="P21"/>
  <c r="P22"/>
  <c r="P24"/>
  <c r="N29"/>
  <c r="E5"/>
  <c r="E7"/>
  <c r="E9"/>
  <c r="E11"/>
  <c r="E13"/>
  <c r="E15"/>
  <c r="E17"/>
  <c r="E19"/>
  <c r="E21"/>
  <c r="E22"/>
  <c r="E24"/>
  <c r="E26"/>
  <c r="E27"/>
  <c r="E30"/>
  <c r="E4"/>
  <c r="E6"/>
  <c r="E8"/>
  <c r="E10"/>
  <c r="E12"/>
  <c r="E14"/>
  <c r="E16"/>
  <c r="E18"/>
  <c r="E20"/>
  <c r="E23"/>
  <c r="E25"/>
  <c r="D30" i="66"/>
  <c r="D28" i="67" s="1"/>
  <c r="Q30" i="66"/>
  <c r="C35" i="70" s="1"/>
  <c r="C5" i="67"/>
  <c r="C7"/>
  <c r="C9"/>
  <c r="C11"/>
  <c r="C13"/>
  <c r="C15"/>
  <c r="C17"/>
  <c r="C19"/>
  <c r="C21"/>
  <c r="C22"/>
  <c r="C24"/>
  <c r="C26"/>
  <c r="C25"/>
  <c r="C4"/>
  <c r="C6"/>
  <c r="C8"/>
  <c r="C10"/>
  <c r="C12"/>
  <c r="C14"/>
  <c r="C16"/>
  <c r="C18"/>
  <c r="C20"/>
  <c r="C23"/>
  <c r="C27"/>
  <c r="C30"/>
  <c r="H4"/>
  <c r="H6"/>
  <c r="H8"/>
  <c r="H10"/>
  <c r="H12"/>
  <c r="H14"/>
  <c r="H16"/>
  <c r="H18"/>
  <c r="H20"/>
  <c r="H23"/>
  <c r="H25"/>
  <c r="H27"/>
  <c r="H30"/>
  <c r="H24"/>
  <c r="H26"/>
  <c r="H5"/>
  <c r="H7"/>
  <c r="H9"/>
  <c r="H11"/>
  <c r="H13"/>
  <c r="H15"/>
  <c r="H17"/>
  <c r="H19"/>
  <c r="H21"/>
  <c r="H22"/>
  <c r="O5"/>
  <c r="O7"/>
  <c r="O9"/>
  <c r="O11"/>
  <c r="O13"/>
  <c r="O15"/>
  <c r="O17"/>
  <c r="O19"/>
  <c r="O21"/>
  <c r="O22"/>
  <c r="O24"/>
  <c r="O26"/>
  <c r="O25"/>
  <c r="O4"/>
  <c r="O6"/>
  <c r="O8"/>
  <c r="O10"/>
  <c r="O12"/>
  <c r="O14"/>
  <c r="O16"/>
  <c r="O18"/>
  <c r="O20"/>
  <c r="O23"/>
  <c r="O27"/>
  <c r="O30"/>
  <c r="M5"/>
  <c r="M7"/>
  <c r="M9"/>
  <c r="M11"/>
  <c r="M13"/>
  <c r="M15"/>
  <c r="M17"/>
  <c r="M19"/>
  <c r="M21"/>
  <c r="M22"/>
  <c r="M24"/>
  <c r="M26"/>
  <c r="M27"/>
  <c r="M30"/>
  <c r="M4"/>
  <c r="M6"/>
  <c r="M8"/>
  <c r="M10"/>
  <c r="M12"/>
  <c r="M14"/>
  <c r="M16"/>
  <c r="M18"/>
  <c r="M20"/>
  <c r="M23"/>
  <c r="M25"/>
  <c r="E29"/>
  <c r="I30" i="66"/>
  <c r="K29" i="67" l="1"/>
  <c r="Q29"/>
  <c r="Q28"/>
  <c r="I29"/>
  <c r="I28"/>
  <c r="J29"/>
  <c r="F29"/>
  <c r="G30" i="66"/>
  <c r="G28" i="67" s="1"/>
  <c r="D4"/>
  <c r="D6"/>
  <c r="D8"/>
  <c r="D10"/>
  <c r="D12"/>
  <c r="D14"/>
  <c r="D16"/>
  <c r="D18"/>
  <c r="D20"/>
  <c r="D23"/>
  <c r="D25"/>
  <c r="D27"/>
  <c r="D30"/>
  <c r="D26"/>
  <c r="D5"/>
  <c r="D7"/>
  <c r="D9"/>
  <c r="D11"/>
  <c r="D13"/>
  <c r="D15"/>
  <c r="D17"/>
  <c r="D19"/>
  <c r="D21"/>
  <c r="D22"/>
  <c r="D24"/>
  <c r="I5"/>
  <c r="I7"/>
  <c r="I9"/>
  <c r="I11"/>
  <c r="I13"/>
  <c r="I15"/>
  <c r="I17"/>
  <c r="I19"/>
  <c r="I21"/>
  <c r="I22"/>
  <c r="I24"/>
  <c r="I26"/>
  <c r="I27"/>
  <c r="I30"/>
  <c r="I4"/>
  <c r="I6"/>
  <c r="I8"/>
  <c r="I10"/>
  <c r="I12"/>
  <c r="I14"/>
  <c r="I16"/>
  <c r="I18"/>
  <c r="I20"/>
  <c r="I23"/>
  <c r="I25"/>
  <c r="J4"/>
  <c r="J6"/>
  <c r="J8"/>
  <c r="J10"/>
  <c r="J12"/>
  <c r="J14"/>
  <c r="J16"/>
  <c r="J18"/>
  <c r="J20"/>
  <c r="J23"/>
  <c r="J25"/>
  <c r="J27"/>
  <c r="J30"/>
  <c r="J5"/>
  <c r="J7"/>
  <c r="J9"/>
  <c r="J11"/>
  <c r="J13"/>
  <c r="J15"/>
  <c r="J17"/>
  <c r="J19"/>
  <c r="J21"/>
  <c r="J22"/>
  <c r="J24"/>
  <c r="J26"/>
  <c r="F4"/>
  <c r="F6"/>
  <c r="F8"/>
  <c r="F10"/>
  <c r="F12"/>
  <c r="F14"/>
  <c r="F16"/>
  <c r="F18"/>
  <c r="F20"/>
  <c r="F23"/>
  <c r="F25"/>
  <c r="F27"/>
  <c r="F30"/>
  <c r="F5"/>
  <c r="F7"/>
  <c r="F9"/>
  <c r="F11"/>
  <c r="F13"/>
  <c r="F15"/>
  <c r="F17"/>
  <c r="F19"/>
  <c r="F21"/>
  <c r="F22"/>
  <c r="F24"/>
  <c r="F26"/>
  <c r="K5"/>
  <c r="K7"/>
  <c r="K9"/>
  <c r="K11"/>
  <c r="K13"/>
  <c r="K15"/>
  <c r="K17"/>
  <c r="K19"/>
  <c r="K21"/>
  <c r="K22"/>
  <c r="K24"/>
  <c r="K26"/>
  <c r="K25"/>
  <c r="K4"/>
  <c r="K6"/>
  <c r="K8"/>
  <c r="K10"/>
  <c r="K12"/>
  <c r="K14"/>
  <c r="K16"/>
  <c r="K18"/>
  <c r="K20"/>
  <c r="K23"/>
  <c r="K27"/>
  <c r="K30"/>
  <c r="D29"/>
  <c r="L30" i="66"/>
  <c r="Q5" i="67"/>
  <c r="Q7"/>
  <c r="Q9"/>
  <c r="Q11"/>
  <c r="Q13"/>
  <c r="Q15"/>
  <c r="Q17"/>
  <c r="Q19"/>
  <c r="Q21"/>
  <c r="Q22"/>
  <c r="Q24"/>
  <c r="Q26"/>
  <c r="Q27"/>
  <c r="Q30"/>
  <c r="Q4"/>
  <c r="Q6"/>
  <c r="Q8"/>
  <c r="Q10"/>
  <c r="Q12"/>
  <c r="Q14"/>
  <c r="Q16"/>
  <c r="Q18"/>
  <c r="Q20"/>
  <c r="Q23"/>
  <c r="Q25"/>
  <c r="L29" l="1"/>
  <c r="L28"/>
  <c r="G29"/>
  <c r="G5"/>
  <c r="G7"/>
  <c r="G9"/>
  <c r="G11"/>
  <c r="G13"/>
  <c r="G15"/>
  <c r="G17"/>
  <c r="G19"/>
  <c r="G21"/>
  <c r="G22"/>
  <c r="G24"/>
  <c r="G26"/>
  <c r="G25"/>
  <c r="G4"/>
  <c r="G6"/>
  <c r="G8"/>
  <c r="G10"/>
  <c r="G12"/>
  <c r="G14"/>
  <c r="G16"/>
  <c r="G18"/>
  <c r="G20"/>
  <c r="G23"/>
  <c r="G27"/>
  <c r="G30"/>
  <c r="L4"/>
  <c r="L6"/>
  <c r="L8"/>
  <c r="L10"/>
  <c r="L12"/>
  <c r="L14"/>
  <c r="L16"/>
  <c r="L18"/>
  <c r="L20"/>
  <c r="L23"/>
  <c r="L25"/>
  <c r="L27"/>
  <c r="L30"/>
  <c r="L26"/>
  <c r="L5"/>
  <c r="L7"/>
  <c r="L9"/>
  <c r="L11"/>
  <c r="L13"/>
  <c r="L15"/>
  <c r="L17"/>
  <c r="L19"/>
  <c r="L21"/>
  <c r="L22"/>
  <c r="L24"/>
</calcChain>
</file>

<file path=xl/sharedStrings.xml><?xml version="1.0" encoding="utf-8"?>
<sst xmlns="http://schemas.openxmlformats.org/spreadsheetml/2006/main" count="304" uniqueCount="137">
  <si>
    <t>Total</t>
  </si>
  <si>
    <t>Customs value</t>
  </si>
  <si>
    <t>Base metals and articles of base metals</t>
  </si>
  <si>
    <t>Vehicles, aircraft, vessels and associated transport equipment</t>
  </si>
  <si>
    <t>Miscellaneous manufactured articles</t>
  </si>
  <si>
    <t>Works of art, collectors' pieces and antiques</t>
  </si>
  <si>
    <t>Vegetable products</t>
  </si>
  <si>
    <t xml:space="preserve">Mineral products </t>
  </si>
  <si>
    <t>Live animals; Animal products</t>
  </si>
  <si>
    <t>Textiles and textile articles</t>
  </si>
  <si>
    <t>Chapter</t>
  </si>
  <si>
    <t>16 - 24</t>
  </si>
  <si>
    <t>25 - 26</t>
  </si>
  <si>
    <t>27 - 38</t>
  </si>
  <si>
    <t>39 - 40</t>
  </si>
  <si>
    <t>41 - 43</t>
  </si>
  <si>
    <t>44 - 46</t>
  </si>
  <si>
    <t>47 - 49</t>
  </si>
  <si>
    <t>50 - 63</t>
  </si>
  <si>
    <t>64 - 67</t>
  </si>
  <si>
    <t>68 - 70</t>
  </si>
  <si>
    <t>84 - 85</t>
  </si>
  <si>
    <t>90 - 92</t>
  </si>
  <si>
    <t>72 - 83</t>
  </si>
  <si>
    <t>94 - 96</t>
  </si>
  <si>
    <t>1 - 5</t>
  </si>
  <si>
    <t>6 - 14</t>
  </si>
  <si>
    <t>R million</t>
  </si>
  <si>
    <t>Percentage</t>
  </si>
  <si>
    <t>Customs and Excise Chapters</t>
  </si>
  <si>
    <r>
      <t>Not assigned</t>
    </r>
    <r>
      <rPr>
        <vertAlign val="superscript"/>
        <sz val="8"/>
        <rFont val="Arial"/>
        <family val="2"/>
      </rPr>
      <t>3</t>
    </r>
  </si>
  <si>
    <t>CONTENTS</t>
  </si>
  <si>
    <t>TABLES</t>
  </si>
  <si>
    <t>2008/09</t>
  </si>
  <si>
    <t>86 - 89</t>
  </si>
  <si>
    <t>3.  The majority of the not assigned group constitutes MIDP imports.</t>
  </si>
  <si>
    <t>2009/10</t>
  </si>
  <si>
    <t>China</t>
  </si>
  <si>
    <t>Germany</t>
  </si>
  <si>
    <t>Japan</t>
  </si>
  <si>
    <t>USA</t>
  </si>
  <si>
    <t>United Kingdom</t>
  </si>
  <si>
    <t>France</t>
  </si>
  <si>
    <t>South Korea</t>
  </si>
  <si>
    <t>Italy</t>
  </si>
  <si>
    <t>India</t>
  </si>
  <si>
    <t>Brazil</t>
  </si>
  <si>
    <t>Spain</t>
  </si>
  <si>
    <t>Thailand</t>
  </si>
  <si>
    <t>Australia</t>
  </si>
  <si>
    <t>Argentina</t>
  </si>
  <si>
    <t>Malaysia</t>
  </si>
  <si>
    <t>Netherlands</t>
  </si>
  <si>
    <t>Sweden</t>
  </si>
  <si>
    <t>Belgium</t>
  </si>
  <si>
    <t>Indonesia</t>
  </si>
  <si>
    <t>Canada</t>
  </si>
  <si>
    <t>Ireland</t>
  </si>
  <si>
    <t>Switzerland</t>
  </si>
  <si>
    <t>Other countries</t>
  </si>
  <si>
    <r>
      <t>Country of origin</t>
    </r>
    <r>
      <rPr>
        <vertAlign val="superscript"/>
        <sz val="8"/>
        <rFont val="Arial"/>
        <family val="2"/>
      </rPr>
      <t>1</t>
    </r>
  </si>
  <si>
    <t>2.  Total of VAT on imports, Customs duties and Duty 1 - 2B.</t>
  </si>
  <si>
    <r>
      <t>Total</t>
    </r>
    <r>
      <rPr>
        <vertAlign val="superscript"/>
        <sz val="8"/>
        <color indexed="8"/>
        <rFont val="Arial"/>
        <family val="2"/>
      </rPr>
      <t>2</t>
    </r>
  </si>
  <si>
    <t>1.  As per Bill of Entry processed and not actual revenue collected.</t>
  </si>
  <si>
    <t>2.  Duty 1 - 2B refers to the ad valorem excise duties on imports.</t>
  </si>
  <si>
    <r>
      <t>Customs duty</t>
    </r>
    <r>
      <rPr>
        <vertAlign val="superscript"/>
        <sz val="8"/>
        <color indexed="8"/>
        <rFont val="Arial"/>
        <family val="2"/>
      </rPr>
      <t>1</t>
    </r>
  </si>
  <si>
    <r>
      <t>VAT on imports</t>
    </r>
    <r>
      <rPr>
        <vertAlign val="superscript"/>
        <sz val="8"/>
        <color indexed="8"/>
        <rFont val="Arial"/>
        <family val="2"/>
      </rPr>
      <t>1</t>
    </r>
  </si>
  <si>
    <t>VAT on imports</t>
  </si>
  <si>
    <t>Customs duty</t>
  </si>
  <si>
    <t>Duty 1-2B</t>
  </si>
  <si>
    <t>Fiscal year</t>
  </si>
  <si>
    <t>Sector</t>
  </si>
  <si>
    <t>VAT, Duty,  Sh1P2b</t>
  </si>
  <si>
    <t>Other</t>
  </si>
  <si>
    <t>Machinery &amp; mechanical appliances; electrical equipment</t>
  </si>
  <si>
    <t>Vehicles, aircraft, vessels &amp; associated transport equipment</t>
  </si>
  <si>
    <t>Not assigned (mainly MIDP imports)</t>
  </si>
  <si>
    <t xml:space="preserve">Plastics &amp; articles thereof; Rubber &amp; articles thereof </t>
  </si>
  <si>
    <t>Base metals &amp; articles of base metals</t>
  </si>
  <si>
    <t>FIGURES</t>
  </si>
  <si>
    <t>Textiles &amp; textile articles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</si>
  <si>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</si>
  <si>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</si>
  <si>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</si>
  <si>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 xml:space="preserve">Plastics and articles thereof; rubber and articles thereof </t>
  </si>
  <si>
    <t>Raw hides and skins, leather, fur skins and articles thereof; saddlery and harness; travel articles; handbags and similar containers; articles of animal gut (other than silkworm gut)</t>
  </si>
  <si>
    <t>Wood and articles of wood; wood charcoal; cork and articles of cork; manufactures of straw, of esparto or of other plaiting materials; basketware and wickerwork</t>
  </si>
  <si>
    <t xml:space="preserve">Pulp of wood or of other fibrous cellulosic material; waste and scrap of paper or paperboard; paper and paperboard and articles thereof </t>
  </si>
  <si>
    <t>Articles of stone, plaster, cement, asbestos, mica or similar materials; ceramic products; glass and glassware</t>
  </si>
  <si>
    <t>Natural or cultured pearls, precious or semi precious stones, precious metals, metals clad with precious metal and articles thereof; imitation jewellery; coin</t>
  </si>
  <si>
    <t>Machinery and mechanical appliances; electrical equipment; parts thereof; television image and sound recorders and reproducers, and parts and accessories of such articles</t>
  </si>
  <si>
    <t>Optical, photographic, cinematographic, measuring, checking, precision, medical or surgical instruments and apparatus; clocks and watches; musical instruments; parts and accessories thereof</t>
  </si>
  <si>
    <t>2010/11</t>
  </si>
  <si>
    <t>1.  Top-25 countries sorted on 2010/11 total of VAT on imports, Customs duties and Duty 1 - 2B.</t>
  </si>
  <si>
    <t>Table A5.1.1: VAT on imports and Customs duties: Customs value, VAT on imports, Customs duty, Duty 1-2B by customs chapter, 2008/09 – 2010/11</t>
  </si>
  <si>
    <t>Taiwan</t>
  </si>
  <si>
    <t>Hungary</t>
  </si>
  <si>
    <t>Mexico</t>
  </si>
  <si>
    <t>Prep. foodstuffs; beverages, spirits &amp; vinegar; tobacco</t>
  </si>
  <si>
    <t>Percentage of total</t>
  </si>
  <si>
    <t>Footwear, headgear, umbrellas, sun umbrellas, walking-sticks, seatsticks, whips, riding-crops and parts thereof; prepared feathers and articles made therewith; artificial flowers; articles of human hair</t>
  </si>
  <si>
    <t>Country of origin</t>
  </si>
  <si>
    <t>VAT on imports, Customs duties, Duty1-2B</t>
  </si>
  <si>
    <t>World zone / trade bloc</t>
  </si>
  <si>
    <r>
      <t>Total</t>
    </r>
    <r>
      <rPr>
        <vertAlign val="superscript"/>
        <sz val="8"/>
        <color indexed="8"/>
        <rFont val="Arial"/>
        <family val="2"/>
      </rPr>
      <t>1</t>
    </r>
  </si>
  <si>
    <t>Africa</t>
  </si>
  <si>
    <t>Europe</t>
  </si>
  <si>
    <t>America</t>
  </si>
  <si>
    <t>Asia</t>
  </si>
  <si>
    <t>Oceania</t>
  </si>
  <si>
    <r>
      <t>BRICS</t>
    </r>
    <r>
      <rPr>
        <vertAlign val="superscript"/>
        <sz val="8"/>
        <rFont val="Arial"/>
        <family val="2"/>
      </rPr>
      <t>2</t>
    </r>
  </si>
  <si>
    <t>1.  Total of VAT on imports, Customs duties and Duty 1 - 2B.</t>
  </si>
  <si>
    <t>2.  Excluding South Africa.</t>
  </si>
  <si>
    <t>European Union</t>
  </si>
  <si>
    <t>World zones</t>
  </si>
  <si>
    <t>Selected trade blocs</t>
  </si>
  <si>
    <r>
      <t>African Union</t>
    </r>
    <r>
      <rPr>
        <vertAlign val="superscript"/>
        <sz val="8"/>
        <rFont val="Arial"/>
        <family val="2"/>
      </rPr>
      <t>2</t>
    </r>
  </si>
  <si>
    <t>4.  Southern African Development Community (SADC).</t>
  </si>
  <si>
    <t>From Table A5.1.1</t>
  </si>
  <si>
    <t>From Table A5.2.1</t>
  </si>
  <si>
    <r>
      <t>SADC</t>
    </r>
    <r>
      <rPr>
        <vertAlign val="superscript"/>
        <sz val="8"/>
        <rFont val="Arial"/>
        <family val="2"/>
      </rPr>
      <t>2, 3</t>
    </r>
  </si>
  <si>
    <t>Section</t>
  </si>
  <si>
    <t>All other sections</t>
  </si>
  <si>
    <t>All other countries</t>
  </si>
  <si>
    <t>Figure 5.1: VAT on imports, customs and ad valorem duties by section, 2010/11</t>
  </si>
  <si>
    <t>Figure 5.2: VAT on imports, customs and ad valorem duties by country of origin, 2010/11</t>
  </si>
  <si>
    <t>African Union</t>
  </si>
  <si>
    <t>BRICS</t>
  </si>
  <si>
    <t>SADC</t>
  </si>
  <si>
    <t>Table A5.3.1: VAT on imports and Customs duties: Customs value, VAT on imports, Customs duty, Duty 1-2B1 by country of origin, 2008/09 – 2010/11</t>
  </si>
  <si>
    <t>Table A5.2.1: VAT on imports and Customs duties: Customs value, VAT on imports, Customs duty, Duty 1-2B1 by world zones and selected trade blocs, 2008/09 – 2010/11</t>
  </si>
  <si>
    <r>
      <t>Duty 
1-2B</t>
    </r>
    <r>
      <rPr>
        <vertAlign val="superscript"/>
        <sz val="8"/>
        <color indexed="8"/>
        <rFont val="Arial"/>
        <family val="2"/>
      </rPr>
      <t>2</t>
    </r>
  </si>
  <si>
    <t>Table A5.2.1: VAT on imports and Customs duties: Customs value, VAT on imports, Customs duty, Duty 1-2B by world zones and selected trade blocs, 2008/09 – 2010/11</t>
  </si>
  <si>
    <t>Table A5.3.1: VAT on imports and Customs duties: Customs value, VAT on imports, Customs duty, Duty 1-2B by country of origin, 2008/09 – 2010/11</t>
  </si>
  <si>
    <r>
      <t xml:space="preserve">Table A5.3.1: VAT on imports and Customs duties: Customs value, VAT on imports, Customs duty, Duty 1-2B by country of origin, 2008/09 – 2010/11 </t>
    </r>
    <r>
      <rPr>
        <i/>
        <sz val="10"/>
        <rFont val="Arial"/>
        <family val="2"/>
      </rPr>
      <t>(continued)</t>
    </r>
  </si>
  <si>
    <r>
      <t>Table A5.1.1: VAT on imports and Customs duties: Customs value, VAT on imports, Customs duty, Duty 1-2B</t>
    </r>
    <r>
      <rPr>
        <b/>
        <sz val="10"/>
        <rFont val="Arial"/>
        <family val="2"/>
      </rPr>
      <t xml:space="preserve"> by customs chapter, 2008/09 – 2010/11 </t>
    </r>
    <r>
      <rPr>
        <i/>
        <sz val="10"/>
        <rFont val="Arial"/>
        <family val="2"/>
      </rPr>
      <t>(continued)</t>
    </r>
  </si>
  <si>
    <r>
      <t>Table A5.1.1: VAT on imports and Customs duties: Customs value, VAT on imports, Customs duty, Duty 1-2B</t>
    </r>
    <r>
      <rPr>
        <b/>
        <sz val="10"/>
        <rFont val="Arial"/>
        <family val="2"/>
      </rPr>
      <t xml:space="preserve"> by customs chapter, 2008/09 – 2010/11</t>
    </r>
  </si>
</sst>
</file>

<file path=xl/styles.xml><?xml version="1.0" encoding="utf-8"?>
<styleSheet xmlns="http://schemas.openxmlformats.org/spreadsheetml/2006/main">
  <numFmts count="4">
    <numFmt numFmtId="164" formatCode="0.0%"/>
    <numFmt numFmtId="165" formatCode="_(* #,##0_);_*\ \-#,##0_);_(* &quot;–&quot;_);_(@_)"/>
    <numFmt numFmtId="166" formatCode="_ * #,##0.0%_ ;_ * \-#,##0.0%_ "/>
    <numFmt numFmtId="167" formatCode="_ * #,##0_ ;_ * \-#,##0_ ;_ * &quot;-&quot;??_ ;_ @_ "/>
  </numFmts>
  <fonts count="21">
    <font>
      <sz val="10"/>
      <name val="MS Sans Serif"/>
    </font>
    <font>
      <sz val="10"/>
      <name val="MS Sans Serif"/>
      <family val="2"/>
    </font>
    <font>
      <u/>
      <sz val="10"/>
      <color indexed="12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10"/>
      <name val="Arial Narrow"/>
      <family val="2"/>
    </font>
    <font>
      <i/>
      <sz val="8"/>
      <color indexed="10"/>
      <name val="Arial"/>
      <family val="2"/>
    </font>
    <font>
      <i/>
      <sz val="10"/>
      <color indexed="10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indexed="8"/>
      <name val="Arial"/>
      <family val="2"/>
    </font>
    <font>
      <sz val="8"/>
      <name val="MS Sans Serif"/>
      <family val="2"/>
    </font>
    <font>
      <b/>
      <u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3" fillId="0" borderId="0"/>
    <xf numFmtId="0" fontId="19" fillId="0" borderId="0"/>
  </cellStyleXfs>
  <cellXfs count="161">
    <xf numFmtId="0" fontId="0" fillId="0" borderId="0" xfId="0"/>
    <xf numFmtId="0" fontId="5" fillId="0" borderId="1" xfId="2" applyFont="1" applyBorder="1" applyAlignment="1">
      <alignment horizontal="left"/>
    </xf>
    <xf numFmtId="0" fontId="6" fillId="0" borderId="1" xfId="2" applyFont="1" applyBorder="1" applyAlignment="1">
      <alignment horizontal="centerContinuous"/>
    </xf>
    <xf numFmtId="165" fontId="6" fillId="0" borderId="0" xfId="2" applyNumberFormat="1" applyFont="1" applyAlignment="1" applyProtection="1">
      <alignment horizontal="right" vertical="center"/>
      <protection locked="0"/>
    </xf>
    <xf numFmtId="165" fontId="6" fillId="0" borderId="0" xfId="2" applyNumberFormat="1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vertical="center"/>
      <protection locked="0"/>
    </xf>
    <xf numFmtId="0" fontId="6" fillId="0" borderId="0" xfId="2" applyFont="1" applyAlignment="1" applyProtection="1">
      <alignment vertical="center"/>
      <protection locked="0"/>
    </xf>
    <xf numFmtId="0" fontId="7" fillId="0" borderId="2" xfId="2" applyFont="1" applyBorder="1" applyAlignment="1">
      <alignment horizontal="centerContinuous" vertical="center"/>
    </xf>
    <xf numFmtId="0" fontId="7" fillId="0" borderId="3" xfId="2" applyNumberFormat="1" applyFont="1" applyBorder="1" applyAlignment="1">
      <alignment horizontal="centerContinuous" vertical="center"/>
    </xf>
    <xf numFmtId="2" fontId="9" fillId="0" borderId="4" xfId="2" applyNumberFormat="1" applyFont="1" applyBorder="1" applyAlignment="1">
      <alignment horizontal="center" vertical="top" wrapText="1"/>
    </xf>
    <xf numFmtId="2" fontId="9" fillId="0" borderId="5" xfId="2" applyNumberFormat="1" applyFont="1" applyBorder="1" applyAlignment="1">
      <alignment horizontal="center" vertical="top" wrapText="1"/>
    </xf>
    <xf numFmtId="165" fontId="8" fillId="0" borderId="0" xfId="2" applyNumberFormat="1" applyFont="1" applyFill="1" applyBorder="1" applyAlignment="1" applyProtection="1">
      <alignment horizontal="right" vertical="center"/>
      <protection locked="0"/>
    </xf>
    <xf numFmtId="0" fontId="10" fillId="0" borderId="0" xfId="2" applyFont="1" applyFill="1" applyBorder="1" applyAlignment="1" applyProtection="1">
      <alignment vertical="top" wrapText="1"/>
    </xf>
    <xf numFmtId="0" fontId="10" fillId="0" borderId="0" xfId="2" applyFont="1" applyFill="1" applyBorder="1" applyAlignment="1" applyProtection="1">
      <alignment horizontal="center" vertical="top" wrapText="1"/>
    </xf>
    <xf numFmtId="0" fontId="8" fillId="0" borderId="0" xfId="2" applyFont="1" applyFill="1" applyBorder="1" applyAlignment="1" applyProtection="1">
      <alignment vertical="center"/>
      <protection locked="0"/>
    </xf>
    <xf numFmtId="0" fontId="8" fillId="0" borderId="0" xfId="2" applyFont="1" applyAlignment="1" applyProtection="1">
      <alignment vertical="center"/>
      <protection locked="0"/>
    </xf>
    <xf numFmtId="0" fontId="8" fillId="0" borderId="6" xfId="2" applyFont="1" applyBorder="1"/>
    <xf numFmtId="0" fontId="8" fillId="0" borderId="0" xfId="2" applyFont="1" applyBorder="1" applyAlignment="1">
      <alignment vertical="center"/>
    </xf>
    <xf numFmtId="0" fontId="10" fillId="0" borderId="0" xfId="2" applyFont="1" applyFill="1" applyBorder="1" applyAlignment="1" applyProtection="1">
      <alignment horizontal="right" vertical="top" wrapText="1"/>
    </xf>
    <xf numFmtId="0" fontId="10" fillId="0" borderId="0" xfId="2" applyFont="1" applyFill="1" applyBorder="1" applyProtection="1"/>
    <xf numFmtId="0" fontId="10" fillId="0" borderId="0" xfId="2" applyFont="1" applyFill="1" applyBorder="1" applyAlignment="1" applyProtection="1">
      <alignment horizontal="center"/>
      <protection locked="0"/>
    </xf>
    <xf numFmtId="2" fontId="10" fillId="0" borderId="0" xfId="2" applyNumberFormat="1" applyFont="1" applyFill="1" applyBorder="1" applyProtection="1"/>
    <xf numFmtId="0" fontId="10" fillId="0" borderId="0" xfId="2" applyFont="1" applyFill="1" applyBorder="1" applyAlignment="1" applyProtection="1">
      <alignment horizontal="center"/>
    </xf>
    <xf numFmtId="2" fontId="10" fillId="0" borderId="0" xfId="2" applyNumberFormat="1" applyFont="1" applyFill="1" applyBorder="1" applyAlignment="1" applyProtection="1">
      <alignment horizontal="center"/>
      <protection locked="0"/>
    </xf>
    <xf numFmtId="0" fontId="3" fillId="0" borderId="6" xfId="2" applyBorder="1"/>
    <xf numFmtId="0" fontId="3" fillId="0" borderId="0" xfId="2"/>
    <xf numFmtId="0" fontId="8" fillId="0" borderId="0" xfId="2" applyFont="1" applyBorder="1"/>
    <xf numFmtId="0" fontId="3" fillId="0" borderId="9" xfId="2" applyBorder="1"/>
    <xf numFmtId="0" fontId="7" fillId="0" borderId="10" xfId="2" applyFont="1" applyBorder="1"/>
    <xf numFmtId="165" fontId="7" fillId="0" borderId="11" xfId="2" applyNumberFormat="1" applyFont="1" applyFill="1" applyBorder="1" applyAlignment="1">
      <alignment horizontal="right" vertical="top"/>
    </xf>
    <xf numFmtId="165" fontId="7" fillId="0" borderId="10" xfId="2" applyNumberFormat="1" applyFont="1" applyFill="1" applyBorder="1" applyAlignment="1">
      <alignment horizontal="right" vertical="top"/>
    </xf>
    <xf numFmtId="165" fontId="7" fillId="0" borderId="12" xfId="2" applyNumberFormat="1" applyFont="1" applyFill="1" applyBorder="1" applyAlignment="1">
      <alignment horizontal="right" vertical="top"/>
    </xf>
    <xf numFmtId="0" fontId="11" fillId="0" borderId="0" xfId="2" applyFont="1" applyBorder="1" applyAlignment="1">
      <alignment vertical="center"/>
    </xf>
    <xf numFmtId="165" fontId="11" fillId="0" borderId="0" xfId="2" applyNumberFormat="1" applyFont="1" applyFill="1" applyBorder="1" applyAlignment="1">
      <alignment horizontal="right" vertical="top"/>
    </xf>
    <xf numFmtId="164" fontId="11" fillId="0" borderId="0" xfId="3" applyNumberFormat="1" applyFont="1" applyFill="1" applyBorder="1" applyAlignment="1">
      <alignment horizontal="right" vertical="top"/>
    </xf>
    <xf numFmtId="0" fontId="8" fillId="0" borderId="0" xfId="2" applyFont="1" applyBorder="1" applyAlignment="1" applyProtection="1">
      <alignment vertical="center"/>
      <protection locked="0"/>
    </xf>
    <xf numFmtId="0" fontId="8" fillId="0" borderId="0" xfId="2" applyFont="1"/>
    <xf numFmtId="165" fontId="8" fillId="0" borderId="0" xfId="2" applyNumberFormat="1" applyFont="1" applyAlignment="1" applyProtection="1">
      <alignment horizontal="right" vertical="center"/>
      <protection locked="0"/>
    </xf>
    <xf numFmtId="0" fontId="12" fillId="0" borderId="0" xfId="2" applyFont="1"/>
    <xf numFmtId="0" fontId="13" fillId="0" borderId="0" xfId="0" applyFont="1" applyFill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2" fontId="9" fillId="0" borderId="5" xfId="2" applyNumberFormat="1" applyFont="1" applyFill="1" applyBorder="1" applyAlignment="1">
      <alignment horizontal="center" vertical="top" wrapText="1"/>
    </xf>
    <xf numFmtId="0" fontId="3" fillId="0" borderId="10" xfId="2" applyBorder="1" applyAlignment="1">
      <alignment horizontal="left" indent="1"/>
    </xf>
    <xf numFmtId="0" fontId="7" fillId="0" borderId="16" xfId="2" quotePrefix="1" applyFont="1" applyBorder="1" applyAlignment="1">
      <alignment horizontal="centerContinuous" vertical="center"/>
    </xf>
    <xf numFmtId="0" fontId="8" fillId="0" borderId="17" xfId="0" applyFont="1" applyBorder="1" applyAlignment="1"/>
    <xf numFmtId="0" fontId="8" fillId="0" borderId="0" xfId="2" applyFont="1" applyFill="1" applyBorder="1" applyAlignment="1">
      <alignment vertical="center"/>
    </xf>
    <xf numFmtId="0" fontId="7" fillId="0" borderId="2" xfId="2" quotePrefix="1" applyFont="1" applyBorder="1" applyAlignment="1">
      <alignment horizontal="centerContinuous" vertical="center"/>
    </xf>
    <xf numFmtId="0" fontId="7" fillId="0" borderId="18" xfId="2" applyNumberFormat="1" applyFont="1" applyBorder="1" applyAlignment="1">
      <alignment horizontal="centerContinuous" vertical="center"/>
    </xf>
    <xf numFmtId="165" fontId="7" fillId="0" borderId="20" xfId="2" applyNumberFormat="1" applyFont="1" applyFill="1" applyBorder="1" applyAlignment="1">
      <alignment horizontal="right" vertical="top"/>
    </xf>
    <xf numFmtId="0" fontId="7" fillId="0" borderId="2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17" fillId="0" borderId="0" xfId="0" applyFont="1"/>
    <xf numFmtId="0" fontId="18" fillId="0" borderId="8" xfId="1" applyFont="1" applyBorder="1"/>
    <xf numFmtId="2" fontId="9" fillId="0" borderId="25" xfId="2" applyNumberFormat="1" applyFont="1" applyFill="1" applyBorder="1" applyAlignment="1">
      <alignment horizontal="center" vertical="top" wrapText="1"/>
    </xf>
    <xf numFmtId="166" fontId="8" fillId="0" borderId="7" xfId="3" applyNumberFormat="1" applyFont="1" applyFill="1" applyBorder="1" applyAlignment="1">
      <alignment horizontal="right" vertical="top"/>
    </xf>
    <xf numFmtId="166" fontId="8" fillId="0" borderId="0" xfId="3" applyNumberFormat="1" applyFont="1" applyFill="1" applyBorder="1" applyAlignment="1">
      <alignment horizontal="right" vertical="top"/>
    </xf>
    <xf numFmtId="166" fontId="8" fillId="0" borderId="19" xfId="3" applyNumberFormat="1" applyFont="1" applyFill="1" applyBorder="1" applyAlignment="1">
      <alignment horizontal="right" vertical="top"/>
    </xf>
    <xf numFmtId="166" fontId="8" fillId="0" borderId="8" xfId="3" applyNumberFormat="1" applyFont="1" applyFill="1" applyBorder="1" applyAlignment="1">
      <alignment horizontal="right" vertical="top"/>
    </xf>
    <xf numFmtId="166" fontId="7" fillId="0" borderId="11" xfId="3" applyNumberFormat="1" applyFont="1" applyFill="1" applyBorder="1" applyAlignment="1">
      <alignment horizontal="right" vertical="top"/>
    </xf>
    <xf numFmtId="166" fontId="7" fillId="0" borderId="10" xfId="3" applyNumberFormat="1" applyFont="1" applyFill="1" applyBorder="1" applyAlignment="1">
      <alignment horizontal="right" vertical="top"/>
    </xf>
    <xf numFmtId="166" fontId="7" fillId="0" borderId="20" xfId="3" applyNumberFormat="1" applyFont="1" applyFill="1" applyBorder="1" applyAlignment="1">
      <alignment horizontal="right" vertical="top"/>
    </xf>
    <xf numFmtId="166" fontId="7" fillId="0" borderId="12" xfId="3" applyNumberFormat="1" applyFont="1" applyFill="1" applyBorder="1" applyAlignment="1">
      <alignment horizontal="right" vertical="top"/>
    </xf>
    <xf numFmtId="165" fontId="8" fillId="0" borderId="7" xfId="2" applyNumberFormat="1" applyFont="1" applyFill="1" applyBorder="1" applyAlignment="1">
      <alignment horizontal="right" vertical="top"/>
    </xf>
    <xf numFmtId="165" fontId="8" fillId="0" borderId="0" xfId="2" applyNumberFormat="1" applyFont="1" applyFill="1" applyBorder="1" applyAlignment="1">
      <alignment horizontal="right" vertical="top"/>
    </xf>
    <xf numFmtId="165" fontId="8" fillId="0" borderId="19" xfId="2" applyNumberFormat="1" applyFont="1" applyFill="1" applyBorder="1" applyAlignment="1">
      <alignment horizontal="right" vertical="top"/>
    </xf>
    <xf numFmtId="165" fontId="8" fillId="0" borderId="8" xfId="2" applyNumberFormat="1" applyFont="1" applyFill="1" applyBorder="1" applyAlignment="1">
      <alignment horizontal="right" vertical="top"/>
    </xf>
    <xf numFmtId="0" fontId="4" fillId="0" borderId="0" xfId="2" applyFont="1" applyBorder="1" applyAlignment="1"/>
    <xf numFmtId="2" fontId="9" fillId="0" borderId="14" xfId="2" applyNumberFormat="1" applyFont="1" applyBorder="1" applyAlignment="1">
      <alignment horizontal="center" vertical="top" wrapText="1"/>
    </xf>
    <xf numFmtId="0" fontId="7" fillId="0" borderId="18" xfId="2" applyFont="1" applyBorder="1" applyAlignment="1">
      <alignment horizontal="centerContinuous" vertical="center"/>
    </xf>
    <xf numFmtId="2" fontId="9" fillId="0" borderId="27" xfId="2" applyNumberFormat="1" applyFont="1" applyFill="1" applyBorder="1" applyAlignment="1">
      <alignment horizontal="center" vertical="top" wrapText="1"/>
    </xf>
    <xf numFmtId="0" fontId="3" fillId="0" borderId="0" xfId="2" applyBorder="1"/>
    <xf numFmtId="0" fontId="3" fillId="0" borderId="0" xfId="2" applyBorder="1" applyAlignment="1">
      <alignment horizontal="left" indent="1"/>
    </xf>
    <xf numFmtId="165" fontId="7" fillId="0" borderId="0" xfId="2" applyNumberFormat="1" applyFont="1" applyFill="1" applyBorder="1" applyAlignment="1">
      <alignment horizontal="right" vertical="top"/>
    </xf>
    <xf numFmtId="164" fontId="8" fillId="0" borderId="7" xfId="3" applyNumberFormat="1" applyFont="1" applyFill="1" applyBorder="1" applyAlignment="1">
      <alignment horizontal="right" vertical="top"/>
    </xf>
    <xf numFmtId="164" fontId="8" fillId="0" borderId="0" xfId="3" applyNumberFormat="1" applyFont="1" applyFill="1" applyBorder="1" applyAlignment="1">
      <alignment horizontal="right" vertical="top"/>
    </xf>
    <xf numFmtId="164" fontId="8" fillId="0" borderId="19" xfId="3" applyNumberFormat="1" applyFont="1" applyFill="1" applyBorder="1" applyAlignment="1">
      <alignment horizontal="right" vertical="top"/>
    </xf>
    <xf numFmtId="164" fontId="8" fillId="0" borderId="8" xfId="3" applyNumberFormat="1" applyFont="1" applyFill="1" applyBorder="1" applyAlignment="1">
      <alignment horizontal="right" vertical="top"/>
    </xf>
    <xf numFmtId="164" fontId="7" fillId="0" borderId="11" xfId="3" applyNumberFormat="1" applyFont="1" applyFill="1" applyBorder="1" applyAlignment="1">
      <alignment horizontal="right" vertical="top"/>
    </xf>
    <xf numFmtId="164" fontId="7" fillId="0" borderId="10" xfId="3" applyNumberFormat="1" applyFont="1" applyFill="1" applyBorder="1" applyAlignment="1">
      <alignment horizontal="right" vertical="top"/>
    </xf>
    <xf numFmtId="164" fontId="7" fillId="0" borderId="20" xfId="3" applyNumberFormat="1" applyFont="1" applyFill="1" applyBorder="1" applyAlignment="1">
      <alignment horizontal="right" vertical="top"/>
    </xf>
    <xf numFmtId="164" fontId="7" fillId="0" borderId="12" xfId="3" applyNumberFormat="1" applyFont="1" applyFill="1" applyBorder="1" applyAlignment="1">
      <alignment horizontal="right" vertical="top"/>
    </xf>
    <xf numFmtId="0" fontId="7" fillId="0" borderId="13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top" wrapText="1"/>
    </xf>
    <xf numFmtId="2" fontId="9" fillId="0" borderId="28" xfId="0" applyNumberFormat="1" applyFont="1" applyBorder="1" applyAlignment="1">
      <alignment horizontal="center" vertical="top" wrapText="1"/>
    </xf>
    <xf numFmtId="0" fontId="4" fillId="0" borderId="0" xfId="2" applyFont="1" applyFill="1" applyBorder="1" applyAlignment="1">
      <alignment vertical="center"/>
    </xf>
    <xf numFmtId="165" fontId="4" fillId="0" borderId="8" xfId="2" applyNumberFormat="1" applyFont="1" applyFill="1" applyBorder="1" applyAlignment="1">
      <alignment horizontal="right" vertical="top"/>
    </xf>
    <xf numFmtId="0" fontId="4" fillId="0" borderId="0" xfId="2" applyFont="1" applyBorder="1" applyAlignment="1">
      <alignment vertical="center"/>
    </xf>
    <xf numFmtId="165" fontId="4" fillId="0" borderId="24" xfId="2" applyNumberFormat="1" applyFont="1" applyFill="1" applyBorder="1" applyAlignment="1">
      <alignment horizontal="right" vertical="top"/>
    </xf>
    <xf numFmtId="0" fontId="3" fillId="0" borderId="0" xfId="0" applyFont="1" applyFill="1"/>
    <xf numFmtId="0" fontId="5" fillId="0" borderId="6" xfId="0" applyFont="1" applyFill="1" applyBorder="1" applyAlignment="1">
      <alignment vertical="center"/>
    </xf>
    <xf numFmtId="0" fontId="3" fillId="0" borderId="0" xfId="0" applyFont="1"/>
    <xf numFmtId="0" fontId="5" fillId="0" borderId="0" xfId="4" applyFont="1" applyFill="1" applyBorder="1" applyAlignment="1">
      <alignment horizontal="left"/>
    </xf>
    <xf numFmtId="17" fontId="7" fillId="0" borderId="3" xfId="0" quotePrefix="1" applyNumberFormat="1" applyFont="1" applyBorder="1" applyAlignment="1">
      <alignment horizontal="centerContinuous" vertical="center"/>
    </xf>
    <xf numFmtId="0" fontId="4" fillId="0" borderId="6" xfId="2" applyFont="1" applyBorder="1"/>
    <xf numFmtId="0" fontId="4" fillId="0" borderId="6" xfId="2" applyFont="1" applyBorder="1" applyAlignment="1">
      <alignment vertical="center"/>
    </xf>
    <xf numFmtId="0" fontId="4" fillId="0" borderId="6" xfId="2" applyFont="1" applyFill="1" applyBorder="1"/>
    <xf numFmtId="0" fontId="4" fillId="0" borderId="23" xfId="2" applyFont="1" applyBorder="1"/>
    <xf numFmtId="0" fontId="4" fillId="0" borderId="0" xfId="2" applyFont="1" applyBorder="1"/>
    <xf numFmtId="165" fontId="4" fillId="0" borderId="0" xfId="2" applyNumberFormat="1" applyFont="1" applyFill="1" applyBorder="1" applyAlignment="1">
      <alignment horizontal="right" vertical="top"/>
    </xf>
    <xf numFmtId="0" fontId="4" fillId="0" borderId="0" xfId="2" applyFont="1" applyFill="1" applyBorder="1"/>
    <xf numFmtId="0" fontId="5" fillId="2" borderId="21" xfId="0" applyFont="1" applyFill="1" applyBorder="1"/>
    <xf numFmtId="0" fontId="5" fillId="2" borderId="22" xfId="0" applyFont="1" applyFill="1" applyBorder="1"/>
    <xf numFmtId="0" fontId="8" fillId="0" borderId="0" xfId="2" applyFont="1" applyBorder="1" applyAlignment="1">
      <alignment vertical="top"/>
    </xf>
    <xf numFmtId="16" fontId="8" fillId="0" borderId="0" xfId="2" quotePrefix="1" applyNumberFormat="1" applyFont="1" applyBorder="1" applyAlignment="1">
      <alignment horizontal="left" vertical="top"/>
    </xf>
    <xf numFmtId="0" fontId="8" fillId="0" borderId="0" xfId="2" applyFont="1" applyBorder="1" applyAlignment="1">
      <alignment horizontal="left" vertical="top"/>
    </xf>
    <xf numFmtId="0" fontId="8" fillId="0" borderId="0" xfId="2" applyFont="1" applyBorder="1" applyAlignment="1">
      <alignment vertical="top" wrapText="1"/>
    </xf>
    <xf numFmtId="0" fontId="8" fillId="0" borderId="0" xfId="2" applyFont="1" applyFill="1" applyBorder="1" applyAlignment="1">
      <alignment vertical="top"/>
    </xf>
    <xf numFmtId="0" fontId="8" fillId="0" borderId="0" xfId="2" applyFont="1" applyFill="1" applyBorder="1" applyAlignment="1">
      <alignment horizontal="left" vertical="top"/>
    </xf>
    <xf numFmtId="0" fontId="8" fillId="0" borderId="0" xfId="2" applyFont="1" applyFill="1" applyBorder="1" applyAlignment="1">
      <alignment vertical="top" wrapText="1"/>
    </xf>
    <xf numFmtId="167" fontId="3" fillId="0" borderId="0" xfId="2" applyNumberFormat="1"/>
    <xf numFmtId="0" fontId="7" fillId="0" borderId="21" xfId="2" applyFont="1" applyFill="1" applyBorder="1" applyAlignment="1">
      <alignment vertical="center"/>
    </xf>
    <xf numFmtId="0" fontId="4" fillId="0" borderId="6" xfId="2" applyFont="1" applyFill="1" applyBorder="1" applyAlignment="1">
      <alignment vertical="center"/>
    </xf>
    <xf numFmtId="0" fontId="4" fillId="0" borderId="6" xfId="2" applyFont="1" applyBorder="1" applyAlignment="1"/>
    <xf numFmtId="0" fontId="4" fillId="0" borderId="23" xfId="2" applyFont="1" applyBorder="1" applyAlignment="1">
      <alignment vertical="center"/>
    </xf>
    <xf numFmtId="0" fontId="18" fillId="0" borderId="8" xfId="1" applyFont="1" applyFill="1" applyBorder="1" applyAlignment="1" applyProtection="1"/>
    <xf numFmtId="0" fontId="3" fillId="0" borderId="6" xfId="0" applyFont="1" applyBorder="1"/>
    <xf numFmtId="0" fontId="3" fillId="0" borderId="23" xfId="0" applyFont="1" applyBorder="1"/>
    <xf numFmtId="0" fontId="4" fillId="0" borderId="0" xfId="2" applyFont="1" applyFill="1" applyBorder="1" applyAlignment="1">
      <alignment vertical="top" wrapText="1"/>
    </xf>
    <xf numFmtId="0" fontId="7" fillId="0" borderId="29" xfId="2" applyFont="1" applyBorder="1"/>
    <xf numFmtId="0" fontId="7" fillId="0" borderId="5" xfId="2" applyFont="1" applyFill="1" applyBorder="1" applyAlignment="1">
      <alignment vertical="center"/>
    </xf>
    <xf numFmtId="165" fontId="7" fillId="0" borderId="30" xfId="2" applyNumberFormat="1" applyFont="1" applyFill="1" applyBorder="1" applyAlignment="1">
      <alignment horizontal="right" vertical="top"/>
    </xf>
    <xf numFmtId="165" fontId="7" fillId="0" borderId="5" xfId="2" applyNumberFormat="1" applyFont="1" applyFill="1" applyBorder="1" applyAlignment="1">
      <alignment horizontal="right" vertical="top"/>
    </xf>
    <xf numFmtId="165" fontId="7" fillId="0" borderId="27" xfId="2" applyNumberFormat="1" applyFont="1" applyFill="1" applyBorder="1" applyAlignment="1">
      <alignment horizontal="right" vertical="top"/>
    </xf>
    <xf numFmtId="165" fontId="7" fillId="0" borderId="25" xfId="2" applyNumberFormat="1" applyFont="1" applyFill="1" applyBorder="1" applyAlignment="1">
      <alignment horizontal="right" vertical="top"/>
    </xf>
    <xf numFmtId="0" fontId="7" fillId="0" borderId="0" xfId="2" applyFont="1" applyBorder="1" applyAlignment="1">
      <alignment vertical="center"/>
    </xf>
    <xf numFmtId="0" fontId="3" fillId="0" borderId="17" xfId="2" applyBorder="1"/>
    <xf numFmtId="0" fontId="4" fillId="0" borderId="14" xfId="2" applyFont="1" applyFill="1" applyBorder="1" applyAlignment="1">
      <alignment vertical="center"/>
    </xf>
    <xf numFmtId="165" fontId="8" fillId="0" borderId="4" xfId="2" applyNumberFormat="1" applyFont="1" applyFill="1" applyBorder="1" applyAlignment="1">
      <alignment horizontal="right" vertical="top"/>
    </xf>
    <xf numFmtId="165" fontId="8" fillId="0" borderId="14" xfId="2" applyNumberFormat="1" applyFont="1" applyFill="1" applyBorder="1" applyAlignment="1">
      <alignment horizontal="right" vertical="top"/>
    </xf>
    <xf numFmtId="165" fontId="8" fillId="0" borderId="15" xfId="2" applyNumberFormat="1" applyFont="1" applyFill="1" applyBorder="1" applyAlignment="1">
      <alignment horizontal="right" vertical="top"/>
    </xf>
    <xf numFmtId="165" fontId="8" fillId="0" borderId="28" xfId="2" applyNumberFormat="1" applyFont="1" applyFill="1" applyBorder="1" applyAlignment="1">
      <alignment horizontal="right" vertical="top"/>
    </xf>
    <xf numFmtId="0" fontId="0" fillId="0" borderId="22" xfId="0" applyBorder="1"/>
    <xf numFmtId="0" fontId="7" fillId="0" borderId="21" xfId="2" applyFont="1" applyBorder="1" applyAlignment="1">
      <alignment vertical="center"/>
    </xf>
    <xf numFmtId="164" fontId="7" fillId="0" borderId="30" xfId="3" applyNumberFormat="1" applyFont="1" applyFill="1" applyBorder="1" applyAlignment="1">
      <alignment horizontal="right" vertical="top"/>
    </xf>
    <xf numFmtId="164" fontId="7" fillId="0" borderId="5" xfId="3" applyNumberFormat="1" applyFont="1" applyFill="1" applyBorder="1" applyAlignment="1">
      <alignment horizontal="right" vertical="top"/>
    </xf>
    <xf numFmtId="164" fontId="7" fillId="0" borderId="27" xfId="3" applyNumberFormat="1" applyFont="1" applyFill="1" applyBorder="1" applyAlignment="1">
      <alignment horizontal="right" vertical="top"/>
    </xf>
    <xf numFmtId="164" fontId="7" fillId="0" borderId="25" xfId="3" applyNumberFormat="1" applyFont="1" applyFill="1" applyBorder="1" applyAlignment="1">
      <alignment horizontal="right" vertical="top"/>
    </xf>
    <xf numFmtId="0" fontId="7" fillId="0" borderId="6" xfId="2" applyFont="1" applyBorder="1"/>
    <xf numFmtId="0" fontId="7" fillId="0" borderId="0" xfId="2" applyFont="1" applyFill="1" applyBorder="1" applyAlignment="1">
      <alignment vertical="center"/>
    </xf>
    <xf numFmtId="165" fontId="7" fillId="0" borderId="7" xfId="2" applyNumberFormat="1" applyFont="1" applyFill="1" applyBorder="1" applyAlignment="1">
      <alignment horizontal="right" vertical="top"/>
    </xf>
    <xf numFmtId="165" fontId="7" fillId="0" borderId="19" xfId="2" applyNumberFormat="1" applyFont="1" applyFill="1" applyBorder="1" applyAlignment="1">
      <alignment horizontal="right" vertical="top"/>
    </xf>
    <xf numFmtId="165" fontId="7" fillId="0" borderId="8" xfId="2" applyNumberFormat="1" applyFont="1" applyFill="1" applyBorder="1" applyAlignment="1">
      <alignment horizontal="right" vertical="top"/>
    </xf>
    <xf numFmtId="164" fontId="7" fillId="0" borderId="7" xfId="3" applyNumberFormat="1" applyFont="1" applyFill="1" applyBorder="1" applyAlignment="1">
      <alignment horizontal="right" vertical="top"/>
    </xf>
    <xf numFmtId="164" fontId="7" fillId="0" borderId="0" xfId="3" applyNumberFormat="1" applyFont="1" applyFill="1" applyBorder="1" applyAlignment="1">
      <alignment horizontal="right" vertical="top"/>
    </xf>
    <xf numFmtId="164" fontId="7" fillId="0" borderId="19" xfId="3" applyNumberFormat="1" applyFont="1" applyFill="1" applyBorder="1" applyAlignment="1">
      <alignment horizontal="right" vertical="top"/>
    </xf>
    <xf numFmtId="164" fontId="7" fillId="0" borderId="8" xfId="3" applyNumberFormat="1" applyFont="1" applyFill="1" applyBorder="1" applyAlignment="1">
      <alignment horizontal="right" vertical="top"/>
    </xf>
    <xf numFmtId="0" fontId="8" fillId="0" borderId="23" xfId="2" applyFont="1" applyBorder="1"/>
    <xf numFmtId="0" fontId="8" fillId="0" borderId="1" xfId="2" applyFont="1" applyBorder="1" applyAlignment="1">
      <alignment vertical="center"/>
    </xf>
    <xf numFmtId="164" fontId="8" fillId="0" borderId="31" xfId="3" applyNumberFormat="1" applyFont="1" applyFill="1" applyBorder="1" applyAlignment="1">
      <alignment horizontal="right" vertical="top"/>
    </xf>
    <xf numFmtId="164" fontId="8" fillId="0" borderId="1" xfId="3" applyNumberFormat="1" applyFont="1" applyFill="1" applyBorder="1" applyAlignment="1">
      <alignment horizontal="right" vertical="top"/>
    </xf>
    <xf numFmtId="164" fontId="8" fillId="0" borderId="32" xfId="3" applyNumberFormat="1" applyFont="1" applyFill="1" applyBorder="1" applyAlignment="1">
      <alignment horizontal="right" vertical="top"/>
    </xf>
    <xf numFmtId="164" fontId="8" fillId="0" borderId="24" xfId="3" applyNumberFormat="1" applyFont="1" applyFill="1" applyBorder="1" applyAlignment="1">
      <alignment horizontal="right" vertical="top"/>
    </xf>
    <xf numFmtId="0" fontId="18" fillId="0" borderId="8" xfId="1" applyFont="1" applyBorder="1" applyAlignment="1">
      <alignment wrapText="1"/>
    </xf>
    <xf numFmtId="0" fontId="18" fillId="0" borderId="24" xfId="1" applyFont="1" applyBorder="1"/>
    <xf numFmtId="17" fontId="7" fillId="0" borderId="33" xfId="0" quotePrefix="1" applyNumberFormat="1" applyFont="1" applyBorder="1" applyAlignment="1">
      <alignment horizontal="left" vertical="center"/>
    </xf>
    <xf numFmtId="2" fontId="9" fillId="0" borderId="34" xfId="0" applyNumberFormat="1" applyFont="1" applyBorder="1" applyAlignment="1">
      <alignment horizontal="center" vertical="top" wrapText="1"/>
    </xf>
    <xf numFmtId="165" fontId="4" fillId="0" borderId="35" xfId="2" applyNumberFormat="1" applyFont="1" applyFill="1" applyBorder="1" applyAlignment="1">
      <alignment horizontal="right" vertical="top"/>
    </xf>
    <xf numFmtId="165" fontId="4" fillId="0" borderId="36" xfId="2" applyNumberFormat="1" applyFont="1" applyFill="1" applyBorder="1" applyAlignment="1">
      <alignment horizontal="right" vertical="top"/>
    </xf>
    <xf numFmtId="165" fontId="7" fillId="0" borderId="26" xfId="2" applyNumberFormat="1" applyFont="1" applyFill="1" applyBorder="1" applyAlignment="1">
      <alignment horizontal="right" vertical="top"/>
    </xf>
  </cellXfs>
  <cellStyles count="6">
    <cellStyle name="Hyperlink" xfId="1" builtinId="8"/>
    <cellStyle name="Normal" xfId="0" builtinId="0"/>
    <cellStyle name="Normal 2" xfId="4"/>
    <cellStyle name="Normal 2 2" xfId="5"/>
    <cellStyle name="Normal_2. PIT - Jan 2008" xfId="2"/>
    <cellStyle name="Percent" xfId="3" builtinId="5"/>
  </cellStyles>
  <dxfs count="0"/>
  <tableStyles count="0" defaultTableStyle="TableStyleMedium9" defaultPivotStyle="PivotStyleLight16"/>
  <colors>
    <mruColors>
      <color rgb="FFE6B9B8"/>
      <color rgb="FFFFFF99"/>
      <color rgb="FF99CCFF"/>
      <color rgb="FF8EB4E3"/>
      <color rgb="FFBFBFBF"/>
      <color rgb="FF7F7F7F"/>
      <color rgb="FF004F87"/>
      <color rgb="FF9933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title>
      <c:tx>
        <c:rich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r>
              <a:rPr lang="en-ZA" sz="800">
                <a:latin typeface="Arial" pitchFamily="34" charset="0"/>
                <a:cs typeface="Arial" pitchFamily="34" charset="0"/>
              </a:rPr>
              <a:t>R million</a:t>
            </a:r>
          </a:p>
        </c:rich>
      </c:tx>
      <c:layout>
        <c:manualLayout>
          <c:xMode val="edge"/>
          <c:yMode val="edge"/>
          <c:x val="2.625470295300545E-2"/>
          <c:y val="2.7131782945736441E-2"/>
        </c:manualLayout>
      </c:layout>
    </c:title>
    <c:plotArea>
      <c:layout>
        <c:manualLayout>
          <c:layoutTarget val="inner"/>
          <c:xMode val="edge"/>
          <c:yMode val="edge"/>
          <c:x val="0.22155957778005017"/>
          <c:y val="0.1788295115148224"/>
          <c:w val="0.47233073138585241"/>
          <c:h val="0.68406519717950665"/>
        </c:manualLayout>
      </c:layout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spPr>
              <a:solidFill>
                <a:srgbClr val="8EB4E3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spPr>
              <a:solidFill>
                <a:schemeClr val="tx2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spPr>
              <a:solidFill>
                <a:srgbClr val="99CC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spPr>
              <a:solidFill>
                <a:schemeClr val="bg1">
                  <a:lumMod val="5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spPr>
              <a:solidFill>
                <a:schemeClr val="bg1">
                  <a:lumMod val="85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6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7"/>
            <c:spPr>
              <a:solidFill>
                <a:srgbClr val="9933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8"/>
            <c:spPr>
              <a:solidFill>
                <a:srgbClr val="E6B9B8"/>
              </a:solidFill>
              <a:ln>
                <a:solidFill>
                  <a:sysClr val="windowText" lastClr="000000"/>
                </a:solidFill>
              </a:ln>
            </c:spPr>
          </c:dPt>
          <c:dLbls>
            <c:dLbl>
              <c:idx val="0"/>
              <c:layout>
                <c:manualLayout>
                  <c:x val="-2.5974025974026042E-2"/>
                  <c:y val="5.8516196447231196E-2"/>
                </c:manualLayout>
              </c:layout>
              <c:dLblPos val="bestFit"/>
              <c:showVal val="1"/>
              <c:showCatName val="1"/>
              <c:showPercent val="1"/>
              <c:separator>
</c:separator>
            </c:dLbl>
            <c:dLbl>
              <c:idx val="1"/>
              <c:layout>
                <c:manualLayout>
                  <c:x val="-0.12121212121212169"/>
                  <c:y val="0.10867293625914316"/>
                </c:manualLayout>
              </c:layout>
              <c:dLblPos val="outEnd"/>
              <c:showVal val="1"/>
              <c:showCatName val="1"/>
              <c:showPercent val="1"/>
              <c:separator>
</c:separator>
            </c:dLbl>
            <c:dLbl>
              <c:idx val="2"/>
              <c:layout>
                <c:manualLayout>
                  <c:x val="-1.7316017316017323E-2"/>
                  <c:y val="0"/>
                </c:manualLayout>
              </c:layout>
              <c:dLblPos val="outEnd"/>
              <c:showVal val="1"/>
              <c:showCatName val="1"/>
              <c:showPercent val="1"/>
              <c:separator>
</c:separator>
            </c:dLbl>
            <c:dLbl>
              <c:idx val="3"/>
              <c:layout>
                <c:manualLayout>
                  <c:x val="0.1183258910817966"/>
                  <c:y val="-8.7774294670846395E-2"/>
                </c:manualLayout>
              </c:layout>
              <c:dLblPos val="outEnd"/>
              <c:showVal val="1"/>
              <c:showCatName val="1"/>
              <c:showPercent val="1"/>
              <c:separator>
</c:separator>
            </c:dLbl>
            <c:dLbl>
              <c:idx val="4"/>
              <c:layout>
                <c:manualLayout>
                  <c:x val="1.7316017316017323E-2"/>
                  <c:y val="-2.0898641588296792E-2"/>
                </c:manualLayout>
              </c:layout>
              <c:dLblPos val="bestFit"/>
              <c:showVal val="1"/>
              <c:showCatName val="1"/>
              <c:showPercent val="1"/>
              <c:separator>
</c:separator>
            </c:dLbl>
            <c:dLbl>
              <c:idx val="5"/>
              <c:layout>
                <c:manualLayout>
                  <c:x val="0.12698412698412698"/>
                  <c:y val="0"/>
                </c:manualLayout>
              </c:layout>
              <c:dLblPos val="outEnd"/>
              <c:showVal val="1"/>
              <c:showCatName val="1"/>
              <c:showPercent val="1"/>
              <c:separator>
</c:separator>
            </c:dLbl>
            <c:dLbl>
              <c:idx val="6"/>
              <c:layout>
                <c:manualLayout>
                  <c:x val="9.8124098124099099E-2"/>
                  <c:y val="5.0156739811912536E-2"/>
                </c:manualLayout>
              </c:layout>
              <c:dLblPos val="bestFit"/>
              <c:showVal val="1"/>
              <c:showCatName val="1"/>
              <c:showPercent val="1"/>
              <c:separator>
</c:separator>
            </c:dLbl>
            <c:dLbl>
              <c:idx val="7"/>
              <c:layout>
                <c:manualLayout>
                  <c:x val="0"/>
                  <c:y val="8.3594566353188182E-2"/>
                </c:manualLayout>
              </c:layout>
              <c:dLblPos val="outEnd"/>
              <c:showVal val="1"/>
              <c:showCatName val="1"/>
              <c:showPercent val="1"/>
              <c:separator>
</c:separator>
            </c:dLbl>
            <c:dLbl>
              <c:idx val="8"/>
              <c:layout>
                <c:manualLayout>
                  <c:x val="-0.21645021645021711"/>
                  <c:y val="-1.2539184952978056E-2"/>
                </c:manualLayout>
              </c:layout>
              <c:dLblPos val="outEnd"/>
              <c:showVal val="1"/>
              <c:showCatName val="1"/>
              <c:showPercent val="1"/>
              <c:separator>
</c:separator>
            </c:dLbl>
            <c:numFmt formatCode="0.0%" sourceLinked="0"/>
            <c:txPr>
              <a:bodyPr/>
              <a:lstStyle/>
              <a:p>
                <a:pPr>
                  <a:defRPr sz="75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outEnd"/>
            <c:showVal val="1"/>
            <c:showCatName val="1"/>
            <c:showPercent val="1"/>
            <c:separator>
</c:separator>
            <c:showLeaderLines val="1"/>
          </c:dLbls>
          <c:cat>
            <c:strRef>
              <c:f>'Fig 5.1'!$A$27:$A$35</c:f>
              <c:strCache>
                <c:ptCount val="9"/>
                <c:pt idx="0">
                  <c:v>Machinery &amp; mechanical appliances; electrical equipment</c:v>
                </c:pt>
                <c:pt idx="1">
                  <c:v>Vehicles, aircraft, vessels &amp; associated transport equipment</c:v>
                </c:pt>
                <c:pt idx="2">
                  <c:v>Products of the chemical or allied industries</c:v>
                </c:pt>
                <c:pt idx="3">
                  <c:v>Textiles &amp; textile articles</c:v>
                </c:pt>
                <c:pt idx="4">
                  <c:v>Not assigned (mainly MIDP imports)</c:v>
                </c:pt>
                <c:pt idx="5">
                  <c:v>Plastics &amp; articles thereof; Rubber &amp; articles thereof </c:v>
                </c:pt>
                <c:pt idx="6">
                  <c:v>Base metals &amp; articles of base metals</c:v>
                </c:pt>
                <c:pt idx="7">
                  <c:v>Prep. foodstuffs; beverages, spirits &amp; vinegar; tobacco</c:v>
                </c:pt>
                <c:pt idx="8">
                  <c:v>All other sections</c:v>
                </c:pt>
              </c:strCache>
            </c:strRef>
          </c:cat>
          <c:val>
            <c:numRef>
              <c:f>'Fig 5.1'!$B$27:$B$35</c:f>
              <c:numCache>
                <c:formatCode>_(* #,##0_);_*\ \-#,##0_);_(* "–"_);_(@_)</c:formatCode>
                <c:ptCount val="9"/>
                <c:pt idx="0">
                  <c:v>27213.282183910003</c:v>
                </c:pt>
                <c:pt idx="1">
                  <c:v>20509.93098125</c:v>
                </c:pt>
                <c:pt idx="2">
                  <c:v>9499.5317146300004</c:v>
                </c:pt>
                <c:pt idx="3">
                  <c:v>6387.2673315499997</c:v>
                </c:pt>
                <c:pt idx="4">
                  <c:v>6266.9548187299997</c:v>
                </c:pt>
                <c:pt idx="5">
                  <c:v>5529.8232366399998</c:v>
                </c:pt>
                <c:pt idx="6">
                  <c:v>5303.8183750799999</c:v>
                </c:pt>
                <c:pt idx="7">
                  <c:v>4965.1223036600004</c:v>
                </c:pt>
                <c:pt idx="8">
                  <c:v>21279.495186789994</c:v>
                </c:pt>
              </c:numCache>
            </c:numRef>
          </c:val>
        </c:ser>
        <c:firstSliceAng val="210"/>
      </c:pieChart>
    </c:plotArea>
    <c:plotVisOnly val="1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title>
      <c:tx>
        <c:rich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r>
              <a:rPr lang="en-ZA" sz="800">
                <a:latin typeface="Arial" pitchFamily="34" charset="0"/>
                <a:cs typeface="Arial" pitchFamily="34" charset="0"/>
              </a:rPr>
              <a:t>R million</a:t>
            </a:r>
          </a:p>
        </c:rich>
      </c:tx>
      <c:layout>
        <c:manualLayout>
          <c:xMode val="edge"/>
          <c:yMode val="edge"/>
          <c:x val="2.625470295300545E-2"/>
          <c:y val="2.7131782945736441E-2"/>
        </c:manualLayout>
      </c:layout>
    </c:title>
    <c:plotArea>
      <c:layout>
        <c:manualLayout>
          <c:layoutTarget val="inner"/>
          <c:xMode val="edge"/>
          <c:yMode val="edge"/>
          <c:x val="0.2062736644611439"/>
          <c:y val="9.7383568333028137E-2"/>
          <c:w val="0.55703442012714188"/>
          <c:h val="0.85174449124092355"/>
        </c:manualLayout>
      </c:layout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spPr>
              <a:solidFill>
                <a:srgbClr val="9933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spPr>
              <a:solidFill>
                <a:srgbClr val="99CC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spPr>
              <a:solidFill>
                <a:srgbClr val="004F87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spPr>
              <a:solidFill>
                <a:srgbClr val="7F7F7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6"/>
            <c:spPr>
              <a:solidFill>
                <a:srgbClr val="BFBFB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7"/>
            <c:spPr>
              <a:solidFill>
                <a:srgbClr val="8EB4E3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8"/>
            <c:spPr>
              <a:solidFill>
                <a:srgbClr val="E6B9B8"/>
              </a:solidFill>
              <a:ln>
                <a:solidFill>
                  <a:sysClr val="windowText" lastClr="000000"/>
                </a:solidFill>
              </a:ln>
            </c:spPr>
          </c:dPt>
          <c:dLbls>
            <c:dLbl>
              <c:idx val="0"/>
              <c:layout>
                <c:manualLayout>
                  <c:x val="-1.0139416983523353E-2"/>
                  <c:y val="-1.5503875968992355E-2"/>
                </c:manualLayout>
              </c:layout>
              <c:dLblPos val="outEnd"/>
              <c:showVal val="1"/>
              <c:showCatName val="1"/>
              <c:showPercent val="1"/>
              <c:separator>
</c:separator>
            </c:dLbl>
            <c:dLbl>
              <c:idx val="1"/>
              <c:layout>
                <c:manualLayout>
                  <c:x val="5.576679340937931E-2"/>
                  <c:y val="2.7131782945736441E-2"/>
                </c:manualLayout>
              </c:layout>
              <c:dLblPos val="outEnd"/>
              <c:showVal val="1"/>
              <c:showCatName val="1"/>
              <c:showPercent val="1"/>
              <c:separator>
</c:separator>
            </c:dLbl>
            <c:dLbl>
              <c:idx val="2"/>
              <c:layout>
                <c:manualLayout>
                  <c:x val="1.2674271229404309E-2"/>
                  <c:y val="0"/>
                </c:manualLayout>
              </c:layout>
              <c:dLblPos val="outEnd"/>
              <c:showVal val="1"/>
              <c:showCatName val="1"/>
              <c:showPercent val="1"/>
              <c:separator>
</c:separator>
            </c:dLbl>
            <c:dLbl>
              <c:idx val="3"/>
              <c:layout>
                <c:manualLayout>
                  <c:x val="1.774397972116613E-2"/>
                  <c:y val="0"/>
                </c:manualLayout>
              </c:layout>
              <c:dLblPos val="outEnd"/>
              <c:showVal val="1"/>
              <c:showCatName val="1"/>
              <c:showPercent val="1"/>
              <c:separator>
</c:separator>
            </c:dLbl>
            <c:dLbl>
              <c:idx val="4"/>
              <c:layout>
                <c:manualLayout>
                  <c:x val="1.5209125475285351E-2"/>
                  <c:y val="0"/>
                </c:manualLayout>
              </c:layout>
              <c:dLblPos val="outEnd"/>
              <c:showVal val="1"/>
              <c:showCatName val="1"/>
              <c:showPercent val="1"/>
              <c:separator>
</c:separator>
            </c:dLbl>
            <c:dLbl>
              <c:idx val="5"/>
              <c:layout>
                <c:manualLayout>
                  <c:x val="7.0975918884664105E-2"/>
                  <c:y val="0"/>
                </c:manualLayout>
              </c:layout>
              <c:dLblPos val="outEnd"/>
              <c:showVal val="1"/>
              <c:showCatName val="1"/>
              <c:showPercent val="1"/>
              <c:separator>
</c:separator>
            </c:dLbl>
            <c:dLbl>
              <c:idx val="6"/>
              <c:layout>
                <c:manualLayout>
                  <c:x val="7.604562737642577E-2"/>
                  <c:y val="3.875968992248062E-2"/>
                </c:manualLayout>
              </c:layout>
              <c:dLblPos val="outEnd"/>
              <c:showVal val="1"/>
              <c:showCatName val="1"/>
              <c:showPercent val="1"/>
              <c:separator>
</c:separator>
            </c:dLbl>
            <c:dLbl>
              <c:idx val="7"/>
              <c:layout>
                <c:manualLayout>
                  <c:x val="9.2943581990109396E-17"/>
                  <c:y val="2.3255813953488372E-2"/>
                </c:manualLayout>
              </c:layout>
              <c:dLblPos val="outEnd"/>
              <c:showVal val="1"/>
              <c:showCatName val="1"/>
              <c:showPercent val="1"/>
              <c:separator>
</c:separator>
            </c:dLbl>
            <c:dLbl>
              <c:idx val="8"/>
              <c:layout>
                <c:manualLayout>
                  <c:x val="-8.8719898605830266E-2"/>
                  <c:y val="-7.7519379844961434E-2"/>
                </c:manualLayout>
              </c:layout>
              <c:dLblPos val="outEnd"/>
              <c:showVal val="1"/>
              <c:showCatName val="1"/>
              <c:showPercent val="1"/>
              <c:separator>
</c:separator>
            </c:dLbl>
            <c:numFmt formatCode="0.0%" sourceLinked="0"/>
            <c:txPr>
              <a:bodyPr/>
              <a:lstStyle/>
              <a:p>
                <a:pPr>
                  <a:defRPr sz="75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outEnd"/>
            <c:showVal val="1"/>
            <c:showCatName val="1"/>
            <c:showPercent val="1"/>
            <c:separator>
</c:separator>
            <c:showLeaderLines val="1"/>
          </c:dLbls>
          <c:cat>
            <c:strRef>
              <c:f>'Fig 5.2'!$B$27:$B$35</c:f>
              <c:strCache>
                <c:ptCount val="9"/>
                <c:pt idx="0">
                  <c:v>China</c:v>
                </c:pt>
                <c:pt idx="1">
                  <c:v>Germany</c:v>
                </c:pt>
                <c:pt idx="2">
                  <c:v>USA</c:v>
                </c:pt>
                <c:pt idx="3">
                  <c:v>Japan</c:v>
                </c:pt>
                <c:pt idx="4">
                  <c:v>United Kingdom</c:v>
                </c:pt>
                <c:pt idx="5">
                  <c:v>India</c:v>
                </c:pt>
                <c:pt idx="6">
                  <c:v>South Korea</c:v>
                </c:pt>
                <c:pt idx="7">
                  <c:v>France</c:v>
                </c:pt>
                <c:pt idx="8">
                  <c:v>All other countries</c:v>
                </c:pt>
              </c:strCache>
            </c:strRef>
          </c:cat>
          <c:val>
            <c:numRef>
              <c:f>'Fig 5.2'!$C$27:$C$35</c:f>
              <c:numCache>
                <c:formatCode>_(* #,##0_);_*\ \-#,##0_);_(* "–"_);_(@_)</c:formatCode>
                <c:ptCount val="9"/>
                <c:pt idx="0">
                  <c:v>22428.268548550001</c:v>
                </c:pt>
                <c:pt idx="1">
                  <c:v>13408.314890419999</c:v>
                </c:pt>
                <c:pt idx="2">
                  <c:v>8535.9148750599998</c:v>
                </c:pt>
                <c:pt idx="3">
                  <c:v>6967.4546184599994</c:v>
                </c:pt>
                <c:pt idx="4">
                  <c:v>5699.7958867299994</c:v>
                </c:pt>
                <c:pt idx="5">
                  <c:v>4058.39750026</c:v>
                </c:pt>
                <c:pt idx="6">
                  <c:v>3609.23546635</c:v>
                </c:pt>
                <c:pt idx="7">
                  <c:v>3186.0926606999997</c:v>
                </c:pt>
                <c:pt idx="8">
                  <c:v>39061.751685709954</c:v>
                </c:pt>
              </c:numCache>
            </c:numRef>
          </c:val>
        </c:ser>
        <c:firstSliceAng val="280"/>
      </c:pieChart>
    </c:plotArea>
    <c:plotVisOnly val="1"/>
  </c:chart>
  <c:printSettings>
    <c:headerFooter/>
    <c:pageMargins b="0.75000000000000344" l="0.70000000000000062" r="0.70000000000000062" t="0.750000000000003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66675</xdr:rowOff>
    </xdr:from>
    <xdr:to>
      <xdr:col>3</xdr:col>
      <xdr:colOff>228600</xdr:colOff>
      <xdr:row>20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219074</xdr:colOff>
      <xdr:row>1</xdr:row>
      <xdr:rowOff>99060</xdr:rowOff>
    </xdr:from>
    <xdr:to>
      <xdr:col>7</xdr:col>
      <xdr:colOff>228600</xdr:colOff>
      <xdr:row>21</xdr:row>
      <xdr:rowOff>9526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0"/>
    <pageSetUpPr fitToPage="1"/>
  </sheetPr>
  <dimension ref="A1:B8"/>
  <sheetViews>
    <sheetView showGridLines="0" tabSelected="1" workbookViewId="0"/>
  </sheetViews>
  <sheetFormatPr defaultRowHeight="12.75"/>
  <cols>
    <col min="1" max="1" width="1.7109375" style="92" customWidth="1"/>
    <col min="2" max="2" width="126.42578125" style="92" customWidth="1"/>
    <col min="3" max="16384" width="9.140625" style="92"/>
  </cols>
  <sheetData>
    <row r="1" spans="1:2">
      <c r="A1" s="53" t="s">
        <v>31</v>
      </c>
    </row>
    <row r="2" spans="1:2" s="90" customFormat="1" ht="12.75" customHeight="1">
      <c r="A2" s="102" t="s">
        <v>79</v>
      </c>
      <c r="B2" s="103"/>
    </row>
    <row r="3" spans="1:2" s="90" customFormat="1" ht="12.75" customHeight="1">
      <c r="A3" s="91"/>
      <c r="B3" s="116" t="s">
        <v>124</v>
      </c>
    </row>
    <row r="4" spans="1:2" s="90" customFormat="1" ht="12.75" customHeight="1">
      <c r="A4" s="91"/>
      <c r="B4" s="116" t="s">
        <v>125</v>
      </c>
    </row>
    <row r="5" spans="1:2" ht="12.75" customHeight="1">
      <c r="A5" s="102" t="s">
        <v>32</v>
      </c>
      <c r="B5" s="103"/>
    </row>
    <row r="6" spans="1:2">
      <c r="A6" s="117"/>
      <c r="B6" s="54" t="s">
        <v>94</v>
      </c>
    </row>
    <row r="7" spans="1:2" ht="25.5">
      <c r="A7" s="117"/>
      <c r="B7" s="154" t="s">
        <v>130</v>
      </c>
    </row>
    <row r="8" spans="1:2">
      <c r="A8" s="118"/>
      <c r="B8" s="155" t="s">
        <v>129</v>
      </c>
    </row>
  </sheetData>
  <phoneticPr fontId="16" type="noConversion"/>
  <hyperlinks>
    <hyperlink ref="B6" location="A5.1.1!A1" display="Table A5.1.1: VAT on imports and Customs duties: Customs value, VAT on imports, Customs duty, Duty 1-2B by customs chapter, 2008/09 – 2010/11"/>
    <hyperlink ref="B7" location="A5.2.1!A1" display="Table A5.2.1: VAT on imports and Customs duties: Customs value, VAT on imports, Customs duty, Duty 1-2B1 by world zones and selected trade blocs, 2008/09 – 2010/11"/>
    <hyperlink ref="B3" location="'Fig 5.1'!A1" display="Figure 5.1: VAT on imports and customs duties by section, 2009/10"/>
    <hyperlink ref="B4" location="'Fig 5.2'!A1" display="Figure 5.2: VAT on imports and customs duties by country of origin, 2009/10"/>
    <hyperlink ref="B8" location="A5.3.1!A1" display="Table A5.3.1: VAT on imports and Customs duties: Customs value, VAT on imports, Customs duty, Duty 1-2B1 by country of origin, 2008/09 – 2010/11"/>
  </hyperlinks>
  <pageMargins left="0.74803149606299213" right="0.74803149606299213" top="0.98425196850393704" bottom="0.98425196850393704" header="0.51181102362204722" footer="0.51181102362204722"/>
  <pageSetup paperSize="9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/>
  </sheetPr>
  <dimension ref="A1:H62"/>
  <sheetViews>
    <sheetView showGridLines="0" zoomScaleNormal="100" workbookViewId="0"/>
  </sheetViews>
  <sheetFormatPr defaultRowHeight="12.75"/>
  <cols>
    <col min="1" max="1" width="45.42578125" bestFit="1" customWidth="1"/>
    <col min="4" max="4" width="12.42578125" customWidth="1"/>
  </cols>
  <sheetData>
    <row r="1" spans="1:8">
      <c r="A1" s="93" t="s">
        <v>124</v>
      </c>
    </row>
    <row r="9" spans="1:8">
      <c r="H9" s="93"/>
    </row>
    <row r="24" spans="1:2">
      <c r="A24" s="134" t="s">
        <v>118</v>
      </c>
      <c r="B24" s="133"/>
    </row>
    <row r="25" spans="1:2">
      <c r="A25" s="83" t="s">
        <v>70</v>
      </c>
      <c r="B25" s="156" t="s">
        <v>92</v>
      </c>
    </row>
    <row r="26" spans="1:2" ht="56.25">
      <c r="A26" s="84" t="s">
        <v>121</v>
      </c>
      <c r="B26" s="157" t="s">
        <v>102</v>
      </c>
    </row>
    <row r="27" spans="1:2" ht="12.75" customHeight="1">
      <c r="A27" s="113" t="s">
        <v>74</v>
      </c>
      <c r="B27" s="158">
        <f>B41</f>
        <v>27213.282183910003</v>
      </c>
    </row>
    <row r="28" spans="1:2" ht="12.75" customHeight="1">
      <c r="A28" s="113" t="s">
        <v>75</v>
      </c>
      <c r="B28" s="158">
        <f>B42</f>
        <v>20509.93098125</v>
      </c>
    </row>
    <row r="29" spans="1:2" ht="12.75" customHeight="1">
      <c r="A29" s="96" t="str">
        <f>A43</f>
        <v>Products of the chemical or allied industries</v>
      </c>
      <c r="B29" s="158">
        <f>B43</f>
        <v>9499.5317146300004</v>
      </c>
    </row>
    <row r="30" spans="1:2" ht="12.75" customHeight="1">
      <c r="A30" s="113" t="s">
        <v>80</v>
      </c>
      <c r="B30" s="158">
        <f t="shared" ref="B30:B34" si="0">B44</f>
        <v>6387.2673315499997</v>
      </c>
    </row>
    <row r="31" spans="1:2" ht="12.75" customHeight="1">
      <c r="A31" s="96" t="s">
        <v>76</v>
      </c>
      <c r="B31" s="158">
        <f t="shared" si="0"/>
        <v>6266.9548187299997</v>
      </c>
    </row>
    <row r="32" spans="1:2" ht="12.75" customHeight="1">
      <c r="A32" s="114" t="s">
        <v>77</v>
      </c>
      <c r="B32" s="158">
        <f t="shared" si="0"/>
        <v>5529.8232366399998</v>
      </c>
    </row>
    <row r="33" spans="1:2" ht="12.75" customHeight="1">
      <c r="A33" s="96" t="s">
        <v>78</v>
      </c>
      <c r="B33" s="158">
        <f t="shared" si="0"/>
        <v>5303.8183750799999</v>
      </c>
    </row>
    <row r="34" spans="1:2" ht="12.75" customHeight="1">
      <c r="A34" s="113" t="s">
        <v>98</v>
      </c>
      <c r="B34" s="158">
        <f t="shared" si="0"/>
        <v>4965.1223036600004</v>
      </c>
    </row>
    <row r="35" spans="1:2" ht="12.75" customHeight="1">
      <c r="A35" s="115" t="s">
        <v>122</v>
      </c>
      <c r="B35" s="159">
        <f>B62-SUM(B27:B34)</f>
        <v>21279.495186789994</v>
      </c>
    </row>
    <row r="39" spans="1:2">
      <c r="A39" s="83" t="s">
        <v>70</v>
      </c>
      <c r="B39" s="156" t="s">
        <v>92</v>
      </c>
    </row>
    <row r="40" spans="1:2" ht="56.25">
      <c r="A40" s="84" t="s">
        <v>71</v>
      </c>
      <c r="B40" s="157" t="s">
        <v>102</v>
      </c>
    </row>
    <row r="41" spans="1:2">
      <c r="A41" s="86" t="str">
        <f>A5.1.1!B19</f>
        <v>Machinery and mechanical appliances; electrical equipment; parts thereof; television image and sound recorders and reproducers, and parts and accessories of such articles</v>
      </c>
      <c r="B41" s="158">
        <f>SUM(A5.1.1!M19:O19)</f>
        <v>27213.282183910003</v>
      </c>
    </row>
    <row r="42" spans="1:2">
      <c r="A42" s="86" t="str">
        <f>A5.1.1!B20</f>
        <v>Vehicles, aircraft, vessels and associated transport equipment</v>
      </c>
      <c r="B42" s="158">
        <f>SUM(A5.1.1!M20:O20)</f>
        <v>20509.93098125</v>
      </c>
    </row>
    <row r="43" spans="1:2">
      <c r="A43" s="86" t="str">
        <f>A5.1.1!B9</f>
        <v>Products of the chemical or allied industries</v>
      </c>
      <c r="B43" s="158">
        <f>SUM(A5.1.1!M9:O9)</f>
        <v>9499.5317146300004</v>
      </c>
    </row>
    <row r="44" spans="1:2">
      <c r="A44" s="86" t="str">
        <f>A5.1.1!B14</f>
        <v>Textiles and textile articles</v>
      </c>
      <c r="B44" s="158">
        <f>SUM(A5.1.1!M14:O14)</f>
        <v>6387.2673315499997</v>
      </c>
    </row>
    <row r="45" spans="1:2">
      <c r="A45" s="86" t="str">
        <f>A5.1.1!B24</f>
        <v>Not assigned3</v>
      </c>
      <c r="B45" s="158">
        <f>SUM(A5.1.1!M24:O24)</f>
        <v>6266.9548187299997</v>
      </c>
    </row>
    <row r="46" spans="1:2">
      <c r="A46" s="86" t="str">
        <f>A5.1.1!B10</f>
        <v xml:space="preserve">Plastics and articles thereof; rubber and articles thereof </v>
      </c>
      <c r="B46" s="158">
        <f>SUM(A5.1.1!M10:O10)</f>
        <v>5529.8232366399998</v>
      </c>
    </row>
    <row r="47" spans="1:2">
      <c r="A47" s="86" t="str">
        <f>A5.1.1!B18</f>
        <v>Base metals and articles of base metals</v>
      </c>
      <c r="B47" s="158">
        <f>SUM(A5.1.1!M18:O18)</f>
        <v>5303.8183750799999</v>
      </c>
    </row>
    <row r="48" spans="1:2">
      <c r="A48" s="86" t="str">
        <f>A5.1.1!B7</f>
        <v>Prepared foodstuffs; beverages, spirits and vinegar; tobacco and manufactured tobacco substitutes</v>
      </c>
      <c r="B48" s="158">
        <f>SUM(A5.1.1!M7:O7)</f>
        <v>4965.1223036600004</v>
      </c>
    </row>
    <row r="49" spans="1:2">
      <c r="A49" s="86" t="str">
        <f>A5.1.1!B8</f>
        <v xml:space="preserve">Mineral products </v>
      </c>
      <c r="B49" s="158">
        <f>SUM(A5.1.1!M8:O8)</f>
        <v>3929.5943294500003</v>
      </c>
    </row>
    <row r="50" spans="1:2">
      <c r="A50" s="86" t="str">
        <f>A5.1.1!B15</f>
        <v>Footwear, headgear, umbrellas, sun umbrellas, walking-sticks, seatsticks, whips, riding-crops and parts thereof; prepared feathers and articles made therewith; artificial flowers; articles of human hair</v>
      </c>
      <c r="B50" s="158">
        <f>SUM(A5.1.1!M15:O15)</f>
        <v>3089.6249004000001</v>
      </c>
    </row>
    <row r="51" spans="1:2">
      <c r="A51" s="86" t="str">
        <f>A5.1.1!B21</f>
        <v>Optical, photographic, cinematographic, measuring, checking, precision, medical or surgical instruments and apparatus; clocks and watches; musical instruments; parts and accessories thereof</v>
      </c>
      <c r="B51" s="158">
        <f>SUM(A5.1.1!M21:O21)</f>
        <v>2561.5713270000001</v>
      </c>
    </row>
    <row r="52" spans="1:2">
      <c r="A52" s="86" t="str">
        <f>A5.1.1!B22</f>
        <v>Miscellaneous manufactured articles</v>
      </c>
      <c r="B52" s="158">
        <f>SUM(A5.1.1!M22:O22)</f>
        <v>2384.2928098699999</v>
      </c>
    </row>
    <row r="53" spans="1:2">
      <c r="A53" s="86" t="str">
        <f>A5.1.1!B13</f>
        <v xml:space="preserve">Pulp of wood or of other fibrous cellulosic material; waste and scrap of paper or paperboard; paper and paperboard and articles thereof </v>
      </c>
      <c r="B53" s="158">
        <f>SUM(A5.1.1!M13:O13)</f>
        <v>1672.1315753600002</v>
      </c>
    </row>
    <row r="54" spans="1:2">
      <c r="A54" s="86" t="str">
        <f>A5.1.1!B16</f>
        <v>Articles of stone, plaster, cement, asbestos, mica or similar materials; ceramic products; glass and glassware</v>
      </c>
      <c r="B54" s="158">
        <f>SUM(A5.1.1!M16:O16)</f>
        <v>1569.9862568200001</v>
      </c>
    </row>
    <row r="55" spans="1:2">
      <c r="A55" s="86" t="str">
        <f>A5.1.1!B6</f>
        <v>Animal or vegetable fats and oils and their cleavage products; prepared edible fats; animal or vegetable waxes</v>
      </c>
      <c r="B55" s="158">
        <f>SUM(A5.1.1!M6:O6)</f>
        <v>1273.5385966600002</v>
      </c>
    </row>
    <row r="56" spans="1:2">
      <c r="A56" s="86" t="str">
        <f>A5.1.1!B4</f>
        <v>Live animals; Animal products</v>
      </c>
      <c r="B56" s="158">
        <f>SUM(A5.1.1!M4:O4)</f>
        <v>1258.26940283</v>
      </c>
    </row>
    <row r="57" spans="1:2">
      <c r="A57" s="86" t="str">
        <f>A5.1.1!B5</f>
        <v>Vegetable products</v>
      </c>
      <c r="B57" s="158">
        <f>SUM(A5.1.1!M5:O5)</f>
        <v>1146.6242952300001</v>
      </c>
    </row>
    <row r="58" spans="1:2">
      <c r="A58" s="86" t="str">
        <f>A5.1.1!B17</f>
        <v>Natural or cultured pearls, precious or semi precious stones, precious metals, metals clad with precious metal and articles thereof; imitation jewellery; coin</v>
      </c>
      <c r="B58" s="158">
        <f>SUM(A5.1.1!M17:O17)</f>
        <v>1046.83020098</v>
      </c>
    </row>
    <row r="59" spans="1:2">
      <c r="A59" s="86" t="str">
        <f>A5.1.1!B11</f>
        <v>Raw hides and skins, leather, fur skins and articles thereof; saddlery and harness; travel articles; handbags and similar containers; articles of animal gut (other than silkworm gut)</v>
      </c>
      <c r="B59" s="158">
        <f>SUM(A5.1.1!M11:O11)</f>
        <v>854.30114260999994</v>
      </c>
    </row>
    <row r="60" spans="1:2">
      <c r="A60" s="86" t="str">
        <f>A5.1.1!B12</f>
        <v>Wood and articles of wood; wood charcoal; cork and articles of cork; manufactures of straw, of esparto or of other plaiting materials; basketware and wickerwork</v>
      </c>
      <c r="B60" s="158">
        <f>SUM(A5.1.1!M12:O12)</f>
        <v>462.74903793999999</v>
      </c>
    </row>
    <row r="61" spans="1:2">
      <c r="A61" s="86" t="str">
        <f>A5.1.1!B23</f>
        <v>Works of art, collectors' pieces and antiques</v>
      </c>
      <c r="B61" s="158">
        <f>SUM(A5.1.1!M23:O23)</f>
        <v>29.981311640000001</v>
      </c>
    </row>
    <row r="62" spans="1:2">
      <c r="A62" s="112" t="str">
        <f>A5.1.1!B25</f>
        <v>Total</v>
      </c>
      <c r="B62" s="160">
        <f>SUM(A5.1.1!M25:O25)</f>
        <v>106955.22613224</v>
      </c>
    </row>
  </sheetData>
  <sortState ref="A54:B74">
    <sortCondition descending="1" ref="B54:B74"/>
  </sortState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/>
    <pageSetUpPr fitToPage="1"/>
  </sheetPr>
  <dimension ref="A1:H62"/>
  <sheetViews>
    <sheetView showGridLines="0" zoomScaleNormal="100" workbookViewId="0"/>
  </sheetViews>
  <sheetFormatPr defaultRowHeight="12.75"/>
  <cols>
    <col min="1" max="1" width="4.5703125" customWidth="1"/>
    <col min="2" max="2" width="16.5703125" customWidth="1"/>
  </cols>
  <sheetData>
    <row r="1" spans="1:8">
      <c r="A1" s="93" t="s">
        <v>125</v>
      </c>
    </row>
    <row r="9" spans="1:8">
      <c r="H9" s="93"/>
    </row>
    <row r="24" spans="2:3">
      <c r="B24" s="134" t="s">
        <v>119</v>
      </c>
      <c r="C24" s="133"/>
    </row>
    <row r="25" spans="2:3">
      <c r="B25" s="83" t="s">
        <v>70</v>
      </c>
      <c r="C25" s="94" t="s">
        <v>92</v>
      </c>
    </row>
    <row r="26" spans="2:3" ht="22.5">
      <c r="B26" s="84" t="s">
        <v>101</v>
      </c>
      <c r="C26" s="85" t="s">
        <v>72</v>
      </c>
    </row>
    <row r="27" spans="2:3">
      <c r="B27" s="95" t="str">
        <f>'A5.3.1 continued'!B4</f>
        <v>China</v>
      </c>
      <c r="C27" s="87">
        <f>A5.3.1!Q4</f>
        <v>22428.268548550001</v>
      </c>
    </row>
    <row r="28" spans="2:3">
      <c r="B28" s="95" t="str">
        <f>'A5.3.1 continued'!B5</f>
        <v>Germany</v>
      </c>
      <c r="C28" s="87">
        <f>A5.3.1!Q5</f>
        <v>13408.314890419999</v>
      </c>
    </row>
    <row r="29" spans="2:3">
      <c r="B29" s="96" t="str">
        <f>'A5.3.1 continued'!B6</f>
        <v>USA</v>
      </c>
      <c r="C29" s="87">
        <f>A5.3.1!Q6</f>
        <v>8535.9148750599998</v>
      </c>
    </row>
    <row r="30" spans="2:3">
      <c r="B30" s="97" t="str">
        <f>'A5.3.1 continued'!B7</f>
        <v>Japan</v>
      </c>
      <c r="C30" s="87">
        <f>A5.3.1!Q7</f>
        <v>6967.4546184599994</v>
      </c>
    </row>
    <row r="31" spans="2:3">
      <c r="B31" s="96" t="str">
        <f>'A5.3.1 continued'!B8</f>
        <v>United Kingdom</v>
      </c>
      <c r="C31" s="87">
        <f>A5.3.1!Q8</f>
        <v>5699.7958867299994</v>
      </c>
    </row>
    <row r="32" spans="2:3">
      <c r="B32" s="95" t="str">
        <f>'A5.3.1 continued'!B9</f>
        <v>India</v>
      </c>
      <c r="C32" s="87">
        <f>A5.3.1!Q9</f>
        <v>4058.39750026</v>
      </c>
    </row>
    <row r="33" spans="1:3">
      <c r="B33" s="97" t="str">
        <f>'A5.3.1 continued'!B10</f>
        <v>South Korea</v>
      </c>
      <c r="C33" s="87">
        <f>A5.3.1!Q10</f>
        <v>3609.23546635</v>
      </c>
    </row>
    <row r="34" spans="1:3">
      <c r="B34" s="95" t="str">
        <f>'A5.3.1 continued'!B11</f>
        <v>France</v>
      </c>
      <c r="C34" s="87">
        <f>A5.3.1!Q11</f>
        <v>3186.0926606999997</v>
      </c>
    </row>
    <row r="35" spans="1:3">
      <c r="B35" s="98" t="s">
        <v>123</v>
      </c>
      <c r="C35" s="89">
        <f>A5.3.1!Q30-SUM(C27:C34)</f>
        <v>39061.751685709954</v>
      </c>
    </row>
    <row r="36" spans="1:3">
      <c r="A36" s="99"/>
      <c r="B36" s="100"/>
    </row>
    <row r="37" spans="1:3">
      <c r="A37" s="88"/>
      <c r="B37" s="100"/>
    </row>
    <row r="38" spans="1:3">
      <c r="A38" s="99"/>
      <c r="B38" s="100"/>
    </row>
    <row r="39" spans="1:3">
      <c r="A39" s="86"/>
      <c r="B39" s="100"/>
    </row>
    <row r="40" spans="1:3">
      <c r="A40" s="88"/>
      <c r="B40" s="100"/>
    </row>
    <row r="41" spans="1:3">
      <c r="A41" s="99"/>
      <c r="B41" s="100"/>
    </row>
    <row r="42" spans="1:3">
      <c r="A42" s="99"/>
      <c r="B42" s="100"/>
    </row>
    <row r="43" spans="1:3">
      <c r="A43" s="99"/>
      <c r="B43" s="100"/>
    </row>
    <row r="44" spans="1:3">
      <c r="A44" s="99"/>
      <c r="B44" s="100"/>
    </row>
    <row r="45" spans="1:3">
      <c r="A45" s="88"/>
      <c r="B45" s="100"/>
    </row>
    <row r="46" spans="1:3">
      <c r="A46" s="99"/>
      <c r="B46" s="100"/>
    </row>
    <row r="47" spans="1:3">
      <c r="A47" s="88"/>
      <c r="B47" s="100"/>
    </row>
    <row r="48" spans="1:3">
      <c r="A48" s="99"/>
      <c r="B48" s="100"/>
    </row>
    <row r="49" spans="1:2">
      <c r="A49" s="99"/>
      <c r="B49" s="100"/>
    </row>
    <row r="50" spans="1:2">
      <c r="A50" s="99"/>
      <c r="B50" s="100"/>
    </row>
    <row r="51" spans="1:2">
      <c r="A51" s="99"/>
      <c r="B51" s="100"/>
    </row>
    <row r="52" spans="1:2">
      <c r="A52" s="99"/>
      <c r="B52" s="100"/>
    </row>
    <row r="53" spans="1:2">
      <c r="A53" s="101"/>
      <c r="B53" s="100"/>
    </row>
    <row r="54" spans="1:2">
      <c r="A54" s="99"/>
      <c r="B54" s="100"/>
    </row>
    <row r="55" spans="1:2">
      <c r="A55" s="86"/>
      <c r="B55" s="100"/>
    </row>
    <row r="56" spans="1:2">
      <c r="A56" s="88"/>
      <c r="B56" s="100"/>
    </row>
    <row r="57" spans="1:2">
      <c r="A57" s="99"/>
      <c r="B57" s="100"/>
    </row>
    <row r="58" spans="1:2">
      <c r="A58" s="99"/>
      <c r="B58" s="100"/>
    </row>
    <row r="59" spans="1:2">
      <c r="A59" s="99"/>
      <c r="B59" s="100"/>
    </row>
    <row r="60" spans="1:2">
      <c r="A60" s="99"/>
      <c r="B60" s="100"/>
    </row>
    <row r="61" spans="1:2">
      <c r="A61" s="101"/>
      <c r="B61" s="100"/>
    </row>
    <row r="62" spans="1:2">
      <c r="A62" s="101"/>
      <c r="B62" s="100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8" enableFormatConditionsCalculation="0">
    <tabColor theme="3"/>
    <pageSetUpPr fitToPage="1"/>
  </sheetPr>
  <dimension ref="A1:AA3310"/>
  <sheetViews>
    <sheetView showGridLines="0" workbookViewId="0"/>
  </sheetViews>
  <sheetFormatPr defaultRowHeight="12.75"/>
  <cols>
    <col min="1" max="1" width="0.85546875" style="25" customWidth="1"/>
    <col min="2" max="2" width="42.7109375" style="36" customWidth="1"/>
    <col min="3" max="3" width="7.28515625" style="36" bestFit="1" customWidth="1"/>
    <col min="4" max="7" width="8.28515625" style="36" customWidth="1"/>
    <col min="8" max="10" width="8.28515625" style="37" customWidth="1"/>
    <col min="11" max="15" width="8.28515625" style="11" customWidth="1"/>
    <col min="16" max="20" width="9.140625" style="14"/>
    <col min="21" max="21" width="10" style="14" bestFit="1" customWidth="1"/>
    <col min="22" max="27" width="9.140625" style="14"/>
    <col min="28" max="16384" width="9.140625" style="15"/>
  </cols>
  <sheetData>
    <row r="1" spans="1:27" s="6" customFormat="1" ht="15" customHeight="1">
      <c r="A1" s="1" t="s">
        <v>136</v>
      </c>
      <c r="B1" s="1"/>
      <c r="C1" s="1"/>
      <c r="D1" s="2"/>
      <c r="E1" s="2"/>
      <c r="F1" s="2"/>
      <c r="G1" s="2"/>
      <c r="H1" s="3"/>
      <c r="I1" s="3"/>
      <c r="J1" s="3"/>
      <c r="K1" s="4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s="6" customFormat="1" ht="15" customHeight="1">
      <c r="A2" s="40"/>
      <c r="B2" s="51" t="s">
        <v>29</v>
      </c>
      <c r="C2" s="52"/>
      <c r="D2" s="45" t="s">
        <v>33</v>
      </c>
      <c r="E2" s="7"/>
      <c r="F2" s="7"/>
      <c r="G2" s="7"/>
      <c r="H2" s="45" t="s">
        <v>36</v>
      </c>
      <c r="I2" s="7"/>
      <c r="J2" s="7"/>
      <c r="K2" s="49"/>
      <c r="L2" s="48" t="s">
        <v>92</v>
      </c>
      <c r="M2" s="7"/>
      <c r="N2" s="7"/>
      <c r="O2" s="8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22.5" customHeight="1">
      <c r="A3" s="46"/>
      <c r="B3" s="41" t="s">
        <v>27</v>
      </c>
      <c r="C3" s="42" t="s">
        <v>10</v>
      </c>
      <c r="D3" s="9" t="s">
        <v>1</v>
      </c>
      <c r="E3" s="10" t="s">
        <v>66</v>
      </c>
      <c r="F3" s="10" t="s">
        <v>65</v>
      </c>
      <c r="G3" s="43" t="s">
        <v>131</v>
      </c>
      <c r="H3" s="9" t="s">
        <v>1</v>
      </c>
      <c r="I3" s="10" t="s">
        <v>66</v>
      </c>
      <c r="J3" s="10" t="s">
        <v>65</v>
      </c>
      <c r="K3" s="43" t="s">
        <v>131</v>
      </c>
      <c r="L3" s="9" t="s">
        <v>1</v>
      </c>
      <c r="M3" s="10" t="s">
        <v>66</v>
      </c>
      <c r="N3" s="10" t="s">
        <v>65</v>
      </c>
      <c r="O3" s="55" t="s">
        <v>131</v>
      </c>
      <c r="P3" s="12"/>
      <c r="Q3" s="12"/>
      <c r="R3" s="12"/>
      <c r="S3" s="12"/>
      <c r="T3" s="13"/>
      <c r="U3" s="13"/>
    </row>
    <row r="4" spans="1:27" ht="13.35" customHeight="1">
      <c r="A4" s="16"/>
      <c r="B4" s="104" t="s">
        <v>8</v>
      </c>
      <c r="C4" s="105" t="s">
        <v>25</v>
      </c>
      <c r="D4" s="64">
        <v>6406.7561409999998</v>
      </c>
      <c r="E4" s="65">
        <v>760.50759348999998</v>
      </c>
      <c r="F4" s="65">
        <v>348.23775161999998</v>
      </c>
      <c r="G4" s="65">
        <v>0</v>
      </c>
      <c r="H4" s="64">
        <v>6316.4649749999999</v>
      </c>
      <c r="I4" s="65">
        <v>790.61336790999997</v>
      </c>
      <c r="J4" s="65">
        <v>418.32726836000001</v>
      </c>
      <c r="K4" s="66">
        <v>0</v>
      </c>
      <c r="L4" s="65">
        <v>6830.2185900000004</v>
      </c>
      <c r="M4" s="65">
        <v>842.16321415999994</v>
      </c>
      <c r="N4" s="65">
        <v>416.10618866999999</v>
      </c>
      <c r="O4" s="67">
        <v>0</v>
      </c>
      <c r="P4" s="18"/>
      <c r="Q4" s="18"/>
      <c r="R4" s="18"/>
      <c r="S4" s="18"/>
      <c r="T4" s="19"/>
      <c r="U4" s="20"/>
      <c r="V4" s="20"/>
    </row>
    <row r="5" spans="1:27" ht="13.35" customHeight="1">
      <c r="A5" s="16"/>
      <c r="B5" s="104" t="s">
        <v>6</v>
      </c>
      <c r="C5" s="106" t="s">
        <v>26</v>
      </c>
      <c r="D5" s="64">
        <v>13685.015772000001</v>
      </c>
      <c r="E5" s="65">
        <v>1135.6280452999999</v>
      </c>
      <c r="F5" s="65">
        <v>189.55999384999998</v>
      </c>
      <c r="G5" s="65">
        <v>0</v>
      </c>
      <c r="H5" s="64">
        <v>11652.750695999999</v>
      </c>
      <c r="I5" s="65">
        <v>870.94690758000002</v>
      </c>
      <c r="J5" s="65">
        <v>134.05130288999999</v>
      </c>
      <c r="K5" s="66">
        <v>0</v>
      </c>
      <c r="L5" s="65">
        <v>11148.737633000001</v>
      </c>
      <c r="M5" s="65">
        <v>950.58328946000006</v>
      </c>
      <c r="N5" s="65">
        <v>196.04100577</v>
      </c>
      <c r="O5" s="67">
        <v>0</v>
      </c>
      <c r="P5" s="21"/>
      <c r="Q5" s="21"/>
      <c r="R5" s="21"/>
      <c r="S5" s="21"/>
      <c r="T5" s="22"/>
      <c r="U5" s="23"/>
      <c r="V5" s="23"/>
    </row>
    <row r="6" spans="1:27" ht="22.5">
      <c r="A6" s="16"/>
      <c r="B6" s="107" t="s">
        <v>81</v>
      </c>
      <c r="C6" s="106">
        <v>15</v>
      </c>
      <c r="D6" s="64">
        <v>12182.17367</v>
      </c>
      <c r="E6" s="65">
        <v>1010.87323411</v>
      </c>
      <c r="F6" s="65">
        <v>398.36159383</v>
      </c>
      <c r="G6" s="65">
        <v>0</v>
      </c>
      <c r="H6" s="64">
        <v>8877.8837239999993</v>
      </c>
      <c r="I6" s="65">
        <v>709.88029672000005</v>
      </c>
      <c r="J6" s="65">
        <v>266.52580193</v>
      </c>
      <c r="K6" s="66">
        <v>0</v>
      </c>
      <c r="L6" s="65">
        <v>11783.067386000001</v>
      </c>
      <c r="M6" s="65">
        <v>1013.06958795</v>
      </c>
      <c r="N6" s="65">
        <v>260.46900871000003</v>
      </c>
      <c r="O6" s="67">
        <v>0</v>
      </c>
      <c r="P6" s="21"/>
      <c r="Q6" s="21"/>
      <c r="R6" s="21"/>
      <c r="S6" s="21"/>
      <c r="T6" s="22"/>
      <c r="U6" s="23"/>
      <c r="V6" s="23"/>
    </row>
    <row r="7" spans="1:27" ht="22.5">
      <c r="A7" s="16"/>
      <c r="B7" s="107" t="s">
        <v>82</v>
      </c>
      <c r="C7" s="106" t="s">
        <v>11</v>
      </c>
      <c r="D7" s="64">
        <v>27318.481166000001</v>
      </c>
      <c r="E7" s="65">
        <v>2640.3239217199998</v>
      </c>
      <c r="F7" s="65">
        <v>2392.33980144</v>
      </c>
      <c r="G7" s="65">
        <v>0</v>
      </c>
      <c r="H7" s="64">
        <v>28353.762374999998</v>
      </c>
      <c r="I7" s="65">
        <v>2585.88776848</v>
      </c>
      <c r="J7" s="65">
        <v>2297.3590088699998</v>
      </c>
      <c r="K7" s="66">
        <v>0</v>
      </c>
      <c r="L7" s="65">
        <v>28449.848633000001</v>
      </c>
      <c r="M7" s="65">
        <v>2535.0336100500003</v>
      </c>
      <c r="N7" s="65">
        <v>2430.0886936100001</v>
      </c>
      <c r="O7" s="67">
        <v>0</v>
      </c>
      <c r="P7" s="21"/>
      <c r="Q7" s="21"/>
      <c r="R7" s="21"/>
      <c r="S7" s="21"/>
      <c r="T7" s="22"/>
      <c r="U7" s="23"/>
      <c r="V7" s="23"/>
    </row>
    <row r="8" spans="1:27" ht="13.35" customHeight="1">
      <c r="A8" s="16"/>
      <c r="B8" s="104" t="s">
        <v>7</v>
      </c>
      <c r="C8" s="106" t="s">
        <v>12</v>
      </c>
      <c r="D8" s="64">
        <v>183668.71534900001</v>
      </c>
      <c r="E8" s="65">
        <v>3737.5806805300003</v>
      </c>
      <c r="F8" s="65">
        <v>472.26196985000001</v>
      </c>
      <c r="G8" s="65">
        <v>0</v>
      </c>
      <c r="H8" s="64">
        <v>128674.213086</v>
      </c>
      <c r="I8" s="65">
        <v>1952.1897982999999</v>
      </c>
      <c r="J8" s="65">
        <v>749.02619745000004</v>
      </c>
      <c r="K8" s="66">
        <v>0</v>
      </c>
      <c r="L8" s="65">
        <v>137822.67374299999</v>
      </c>
      <c r="M8" s="65">
        <v>2758.7373688000002</v>
      </c>
      <c r="N8" s="65">
        <v>1170.85696065</v>
      </c>
      <c r="O8" s="67">
        <v>0</v>
      </c>
    </row>
    <row r="9" spans="1:27" ht="13.35" customHeight="1">
      <c r="A9" s="16"/>
      <c r="B9" s="104" t="s">
        <v>83</v>
      </c>
      <c r="C9" s="106" t="s">
        <v>13</v>
      </c>
      <c r="D9" s="64">
        <v>69608.844622999997</v>
      </c>
      <c r="E9" s="65">
        <v>9960.6247328999998</v>
      </c>
      <c r="F9" s="65">
        <v>733.94608374000006</v>
      </c>
      <c r="G9" s="65">
        <v>98.346284859999997</v>
      </c>
      <c r="H9" s="64">
        <v>56889.556863999998</v>
      </c>
      <c r="I9" s="65">
        <v>7953.3354840100001</v>
      </c>
      <c r="J9" s="65">
        <v>509.71619369000001</v>
      </c>
      <c r="K9" s="66">
        <v>92.827422970000001</v>
      </c>
      <c r="L9" s="65">
        <v>67984.575975</v>
      </c>
      <c r="M9" s="65">
        <v>8898.9168576800002</v>
      </c>
      <c r="N9" s="65">
        <v>505.44105095999998</v>
      </c>
      <c r="O9" s="67">
        <v>95.173805989999991</v>
      </c>
    </row>
    <row r="10" spans="1:27" ht="13.35" customHeight="1">
      <c r="A10" s="16"/>
      <c r="B10" s="104" t="s">
        <v>84</v>
      </c>
      <c r="C10" s="106" t="s">
        <v>14</v>
      </c>
      <c r="D10" s="64">
        <v>27582.493291999999</v>
      </c>
      <c r="E10" s="65">
        <v>3870.7549178300001</v>
      </c>
      <c r="F10" s="65">
        <v>1710.2508392300001</v>
      </c>
      <c r="G10" s="65">
        <v>0</v>
      </c>
      <c r="H10" s="64">
        <v>23266.456538999999</v>
      </c>
      <c r="I10" s="65">
        <v>3292.5303147499999</v>
      </c>
      <c r="J10" s="65">
        <v>1384.1224057100001</v>
      </c>
      <c r="K10" s="66">
        <v>0</v>
      </c>
      <c r="L10" s="65">
        <v>28574.131884999999</v>
      </c>
      <c r="M10" s="65">
        <v>3925.3352135800001</v>
      </c>
      <c r="N10" s="65">
        <v>1604.4880230599999</v>
      </c>
      <c r="O10" s="67">
        <v>0</v>
      </c>
    </row>
    <row r="11" spans="1:27" s="25" customFormat="1" ht="33.75" customHeight="1">
      <c r="A11" s="24"/>
      <c r="B11" s="110" t="s">
        <v>85</v>
      </c>
      <c r="C11" s="109" t="s">
        <v>15</v>
      </c>
      <c r="D11" s="64">
        <v>2596.1706319999998</v>
      </c>
      <c r="E11" s="65">
        <v>419.76154237999998</v>
      </c>
      <c r="F11" s="65">
        <v>450.11078460000004</v>
      </c>
      <c r="G11" s="65">
        <v>2.850631E-2</v>
      </c>
      <c r="H11" s="64">
        <v>2188.0441390000001</v>
      </c>
      <c r="I11" s="65">
        <v>349.73222066000005</v>
      </c>
      <c r="J11" s="65">
        <v>381.37448082999998</v>
      </c>
      <c r="K11" s="66">
        <v>2.0530299999999998E-2</v>
      </c>
      <c r="L11" s="65">
        <v>2669.0036019999998</v>
      </c>
      <c r="M11" s="65">
        <v>416.50283387999997</v>
      </c>
      <c r="N11" s="65">
        <v>437.76448592000003</v>
      </c>
      <c r="O11" s="67">
        <v>3.3822809999999995E-2</v>
      </c>
    </row>
    <row r="12" spans="1:27" s="25" customFormat="1" ht="33.75">
      <c r="A12" s="24"/>
      <c r="B12" s="110" t="s">
        <v>86</v>
      </c>
      <c r="C12" s="109" t="s">
        <v>16</v>
      </c>
      <c r="D12" s="64">
        <v>2987.3621899999998</v>
      </c>
      <c r="E12" s="65">
        <v>467.21385993000001</v>
      </c>
      <c r="F12" s="65">
        <v>115.41600709000001</v>
      </c>
      <c r="G12" s="65">
        <v>0</v>
      </c>
      <c r="H12" s="64">
        <v>2210.7943479999999</v>
      </c>
      <c r="I12" s="65">
        <v>347.60984091</v>
      </c>
      <c r="J12" s="65">
        <v>100.91209284</v>
      </c>
      <c r="K12" s="66">
        <v>0</v>
      </c>
      <c r="L12" s="65">
        <v>2244.340134</v>
      </c>
      <c r="M12" s="65">
        <v>354.31376114</v>
      </c>
      <c r="N12" s="65">
        <v>108.4352768</v>
      </c>
      <c r="O12" s="67">
        <v>0</v>
      </c>
    </row>
    <row r="13" spans="1:27" s="25" customFormat="1" ht="33.75">
      <c r="A13" s="24"/>
      <c r="B13" s="110" t="s">
        <v>87</v>
      </c>
      <c r="C13" s="106" t="s">
        <v>17</v>
      </c>
      <c r="D13" s="64">
        <v>11681.249413</v>
      </c>
      <c r="E13" s="65">
        <v>1698.0813463699999</v>
      </c>
      <c r="F13" s="65">
        <v>277.42421967000001</v>
      </c>
      <c r="G13" s="65">
        <v>0</v>
      </c>
      <c r="H13" s="64">
        <v>10125.035963</v>
      </c>
      <c r="I13" s="65">
        <v>1459.82950504</v>
      </c>
      <c r="J13" s="65">
        <v>201.69658050000001</v>
      </c>
      <c r="K13" s="66">
        <v>0</v>
      </c>
      <c r="L13" s="65">
        <v>10859.977193000001</v>
      </c>
      <c r="M13" s="65">
        <v>1489.9873326400002</v>
      </c>
      <c r="N13" s="65">
        <v>182.14424271999999</v>
      </c>
      <c r="O13" s="67">
        <v>0</v>
      </c>
    </row>
    <row r="14" spans="1:27" s="25" customFormat="1" ht="13.35" customHeight="1">
      <c r="A14" s="24"/>
      <c r="B14" s="108" t="s">
        <v>9</v>
      </c>
      <c r="C14" s="106" t="s">
        <v>18</v>
      </c>
      <c r="D14" s="64">
        <v>22227.404417000002</v>
      </c>
      <c r="E14" s="65">
        <v>3089.8497932499999</v>
      </c>
      <c r="F14" s="65">
        <v>2832.3480886500001</v>
      </c>
      <c r="G14" s="65">
        <v>0</v>
      </c>
      <c r="H14" s="64">
        <v>19757.212564000001</v>
      </c>
      <c r="I14" s="65">
        <v>2793.9615436899999</v>
      </c>
      <c r="J14" s="65">
        <v>2516.7181190700003</v>
      </c>
      <c r="K14" s="66">
        <v>0</v>
      </c>
      <c r="L14" s="65">
        <v>22976.378498999999</v>
      </c>
      <c r="M14" s="65">
        <v>3290.2402358899999</v>
      </c>
      <c r="N14" s="65">
        <v>3097.0270956599998</v>
      </c>
      <c r="O14" s="67">
        <v>0</v>
      </c>
    </row>
    <row r="15" spans="1:27" s="25" customFormat="1" ht="45">
      <c r="A15" s="24"/>
      <c r="B15" s="119" t="s">
        <v>100</v>
      </c>
      <c r="C15" s="106" t="s">
        <v>19</v>
      </c>
      <c r="D15" s="64">
        <v>6732.410331</v>
      </c>
      <c r="E15" s="65">
        <v>1126.0118316800001</v>
      </c>
      <c r="F15" s="65">
        <v>1663.69636371</v>
      </c>
      <c r="G15" s="65">
        <v>0</v>
      </c>
      <c r="H15" s="64">
        <v>6083.882079</v>
      </c>
      <c r="I15" s="65">
        <v>1033.5701596700001</v>
      </c>
      <c r="J15" s="65">
        <v>1543.80107299</v>
      </c>
      <c r="K15" s="66">
        <v>0</v>
      </c>
      <c r="L15" s="65">
        <v>7143.8353139999999</v>
      </c>
      <c r="M15" s="65">
        <v>1231.3343653900001</v>
      </c>
      <c r="N15" s="65">
        <v>1858.29053501</v>
      </c>
      <c r="O15" s="67">
        <v>0</v>
      </c>
    </row>
    <row r="16" spans="1:27" s="25" customFormat="1" ht="22.5">
      <c r="A16" s="24"/>
      <c r="B16" s="110" t="s">
        <v>88</v>
      </c>
      <c r="C16" s="106" t="s">
        <v>20</v>
      </c>
      <c r="D16" s="64">
        <v>8502.3953110000002</v>
      </c>
      <c r="E16" s="65">
        <v>1310.6002910899999</v>
      </c>
      <c r="F16" s="65">
        <v>428.43645650999997</v>
      </c>
      <c r="G16" s="65">
        <v>0</v>
      </c>
      <c r="H16" s="64">
        <v>7331.4265500000001</v>
      </c>
      <c r="I16" s="65">
        <v>1111.8249283399998</v>
      </c>
      <c r="J16" s="65">
        <v>373.45569548999998</v>
      </c>
      <c r="K16" s="66">
        <v>0</v>
      </c>
      <c r="L16" s="65">
        <v>7542.9119300000002</v>
      </c>
      <c r="M16" s="65">
        <v>1157.3770404700001</v>
      </c>
      <c r="N16" s="65">
        <v>412.60921635</v>
      </c>
      <c r="O16" s="67">
        <v>0</v>
      </c>
    </row>
    <row r="17" spans="1:27" s="25" customFormat="1" ht="33.75">
      <c r="A17" s="24"/>
      <c r="B17" s="110" t="s">
        <v>89</v>
      </c>
      <c r="C17" s="106">
        <v>71</v>
      </c>
      <c r="D17" s="64">
        <v>73390.320508000004</v>
      </c>
      <c r="E17" s="65">
        <v>1260.4938269000002</v>
      </c>
      <c r="F17" s="65">
        <v>121.79404024</v>
      </c>
      <c r="G17" s="65">
        <v>0</v>
      </c>
      <c r="H17" s="64">
        <v>55702.873707999999</v>
      </c>
      <c r="I17" s="65">
        <v>866.01127494000002</v>
      </c>
      <c r="J17" s="65">
        <v>101.65543528000001</v>
      </c>
      <c r="K17" s="66">
        <v>0</v>
      </c>
      <c r="L17" s="65">
        <v>90851.274382000003</v>
      </c>
      <c r="M17" s="65">
        <v>923.39927217999991</v>
      </c>
      <c r="N17" s="65">
        <v>123.4309288</v>
      </c>
      <c r="O17" s="67">
        <v>0</v>
      </c>
    </row>
    <row r="18" spans="1:27" s="25" customFormat="1" ht="13.35" customHeight="1">
      <c r="A18" s="24"/>
      <c r="B18" s="108" t="s">
        <v>2</v>
      </c>
      <c r="C18" s="106" t="s">
        <v>23</v>
      </c>
      <c r="D18" s="64">
        <v>56023.442843999997</v>
      </c>
      <c r="E18" s="65">
        <v>5419.8788565200002</v>
      </c>
      <c r="F18" s="65">
        <v>935.34334657000011</v>
      </c>
      <c r="G18" s="65">
        <v>0</v>
      </c>
      <c r="H18" s="64">
        <v>53748.659838</v>
      </c>
      <c r="I18" s="65">
        <v>3640.5304884000002</v>
      </c>
      <c r="J18" s="65">
        <v>654.77124190999996</v>
      </c>
      <c r="K18" s="66">
        <v>0</v>
      </c>
      <c r="L18" s="65">
        <v>68095.135093999997</v>
      </c>
      <c r="M18" s="65">
        <v>4533.5370516499997</v>
      </c>
      <c r="N18" s="65">
        <v>770.28132342999993</v>
      </c>
      <c r="O18" s="67">
        <v>0</v>
      </c>
    </row>
    <row r="19" spans="1:27" s="25" customFormat="1" ht="33.75" customHeight="1">
      <c r="A19" s="24"/>
      <c r="B19" s="110" t="s">
        <v>90</v>
      </c>
      <c r="C19" s="106" t="s">
        <v>21</v>
      </c>
      <c r="D19" s="64">
        <v>204831.13450700001</v>
      </c>
      <c r="E19" s="65">
        <v>28452.591025680002</v>
      </c>
      <c r="F19" s="65">
        <v>2635.1538465200001</v>
      </c>
      <c r="G19" s="65">
        <v>1332.3156642500001</v>
      </c>
      <c r="H19" s="64">
        <v>155357.27081399999</v>
      </c>
      <c r="I19" s="65">
        <v>20981.42576939</v>
      </c>
      <c r="J19" s="65">
        <v>1814.5033406199998</v>
      </c>
      <c r="K19" s="66">
        <v>1184.8744894000001</v>
      </c>
      <c r="L19" s="65">
        <v>176386.432325</v>
      </c>
      <c r="M19" s="65">
        <v>23655.694485110002</v>
      </c>
      <c r="N19" s="65">
        <v>2125.2550938700001</v>
      </c>
      <c r="O19" s="67">
        <v>1432.3326049300001</v>
      </c>
    </row>
    <row r="20" spans="1:27" s="25" customFormat="1" ht="13.35" customHeight="1">
      <c r="A20" s="24"/>
      <c r="B20" s="108" t="s">
        <v>3</v>
      </c>
      <c r="C20" s="106" t="s">
        <v>34</v>
      </c>
      <c r="D20" s="64">
        <v>89569.927521999998</v>
      </c>
      <c r="E20" s="65">
        <v>10345.78002731</v>
      </c>
      <c r="F20" s="65">
        <v>4483.9232776499994</v>
      </c>
      <c r="G20" s="65">
        <v>1895.09965754</v>
      </c>
      <c r="H20" s="64">
        <v>80472.822721999997</v>
      </c>
      <c r="I20" s="65">
        <v>8194.1261477499993</v>
      </c>
      <c r="J20" s="65">
        <v>3213.41158382</v>
      </c>
      <c r="K20" s="66">
        <v>1908.9671552499999</v>
      </c>
      <c r="L20" s="65">
        <v>101725.171882</v>
      </c>
      <c r="M20" s="65">
        <v>10732.984993260001</v>
      </c>
      <c r="N20" s="65">
        <v>7206.6409448300001</v>
      </c>
      <c r="O20" s="67">
        <v>2570.30504316</v>
      </c>
    </row>
    <row r="21" spans="1:27" s="25" customFormat="1" ht="33.75" customHeight="1">
      <c r="A21" s="24"/>
      <c r="B21" s="110" t="s">
        <v>91</v>
      </c>
      <c r="C21" s="106" t="s">
        <v>22</v>
      </c>
      <c r="D21" s="64">
        <v>20657.237211</v>
      </c>
      <c r="E21" s="65">
        <v>2851.5493781999999</v>
      </c>
      <c r="F21" s="65">
        <v>18.17269769</v>
      </c>
      <c r="G21" s="65">
        <v>1.8036130000000001E-2</v>
      </c>
      <c r="H21" s="64">
        <v>17152.63148</v>
      </c>
      <c r="I21" s="65">
        <v>2392.0524438100001</v>
      </c>
      <c r="J21" s="65">
        <v>24.25031164</v>
      </c>
      <c r="K21" s="66">
        <v>0</v>
      </c>
      <c r="L21" s="65">
        <v>18330.3289</v>
      </c>
      <c r="M21" s="65">
        <v>2539.2472403000002</v>
      </c>
      <c r="N21" s="65">
        <v>22.324086699999999</v>
      </c>
      <c r="O21" s="67">
        <v>0</v>
      </c>
    </row>
    <row r="22" spans="1:27" s="25" customFormat="1" ht="13.35" customHeight="1">
      <c r="A22" s="24"/>
      <c r="B22" s="108" t="s">
        <v>4</v>
      </c>
      <c r="C22" s="106" t="s">
        <v>24</v>
      </c>
      <c r="D22" s="64">
        <v>10185.120607999999</v>
      </c>
      <c r="E22" s="65">
        <v>1584.58827922</v>
      </c>
      <c r="F22" s="65">
        <v>763.94104751999998</v>
      </c>
      <c r="G22" s="65">
        <v>36.552716619999998</v>
      </c>
      <c r="H22" s="64">
        <v>9787.4009960000003</v>
      </c>
      <c r="I22" s="65">
        <v>1515.9479204900001</v>
      </c>
      <c r="J22" s="65">
        <v>621.22692159999997</v>
      </c>
      <c r="K22" s="66">
        <v>35.03051335</v>
      </c>
      <c r="L22" s="65">
        <v>10507.792492</v>
      </c>
      <c r="M22" s="65">
        <v>1599.3139602599999</v>
      </c>
      <c r="N22" s="65">
        <v>752.7251559</v>
      </c>
      <c r="O22" s="67">
        <v>32.25369371</v>
      </c>
    </row>
    <row r="23" spans="1:27" s="25" customFormat="1" ht="13.35" customHeight="1">
      <c r="A23" s="24"/>
      <c r="B23" s="108" t="s">
        <v>5</v>
      </c>
      <c r="C23" s="106">
        <v>97</v>
      </c>
      <c r="D23" s="64">
        <v>695.48527100000001</v>
      </c>
      <c r="E23" s="65">
        <v>72.486647109999993</v>
      </c>
      <c r="F23" s="65">
        <v>0</v>
      </c>
      <c r="G23" s="65">
        <v>0</v>
      </c>
      <c r="H23" s="64">
        <v>399.15891499999998</v>
      </c>
      <c r="I23" s="65">
        <v>26.12061228</v>
      </c>
      <c r="J23" s="65">
        <v>0</v>
      </c>
      <c r="K23" s="66">
        <v>0</v>
      </c>
      <c r="L23" s="65">
        <v>716.76038800000003</v>
      </c>
      <c r="M23" s="65">
        <v>29.981311640000001</v>
      </c>
      <c r="N23" s="65">
        <v>0</v>
      </c>
      <c r="O23" s="67">
        <v>0</v>
      </c>
    </row>
    <row r="24" spans="1:27" s="25" customFormat="1" ht="13.35" customHeight="1">
      <c r="A24" s="24"/>
      <c r="B24" s="104" t="s">
        <v>30</v>
      </c>
      <c r="C24" s="106"/>
      <c r="D24" s="64">
        <v>86586.919750000001</v>
      </c>
      <c r="E24" s="65">
        <v>7623.6501939600003</v>
      </c>
      <c r="F24" s="65">
        <v>37.895037119999998</v>
      </c>
      <c r="G24" s="65">
        <v>6.48982306</v>
      </c>
      <c r="H24" s="64">
        <v>57796.522364999997</v>
      </c>
      <c r="I24" s="65">
        <v>4686.6880215400006</v>
      </c>
      <c r="J24" s="65">
        <v>41.425600299999999</v>
      </c>
      <c r="K24" s="66">
        <v>6.3224144899999999</v>
      </c>
      <c r="L24" s="65">
        <v>72804.926555999991</v>
      </c>
      <c r="M24" s="65">
        <v>6230.9707781300003</v>
      </c>
      <c r="N24" s="65">
        <v>29.054431060000002</v>
      </c>
      <c r="O24" s="67">
        <v>6.9296095400000004</v>
      </c>
    </row>
    <row r="25" spans="1:27" s="25" customFormat="1" ht="13.35" customHeight="1">
      <c r="A25" s="27"/>
      <c r="B25" s="28" t="s">
        <v>0</v>
      </c>
      <c r="C25" s="44"/>
      <c r="D25" s="29">
        <f t="shared" ref="D25:K25" si="0">SUM(D4:D24)</f>
        <v>937119.060528</v>
      </c>
      <c r="E25" s="30">
        <f t="shared" si="0"/>
        <v>88838.830025479998</v>
      </c>
      <c r="F25" s="30">
        <f t="shared" si="0"/>
        <v>21008.613247099998</v>
      </c>
      <c r="G25" s="30">
        <f t="shared" si="0"/>
        <v>3368.85068877</v>
      </c>
      <c r="H25" s="29">
        <f t="shared" si="0"/>
        <v>742144.82473999995</v>
      </c>
      <c r="I25" s="30">
        <f t="shared" si="0"/>
        <v>67554.814814659985</v>
      </c>
      <c r="J25" s="30">
        <f t="shared" si="0"/>
        <v>17348.33065579</v>
      </c>
      <c r="K25" s="50">
        <f t="shared" si="0"/>
        <v>3228.04252576</v>
      </c>
      <c r="L25" s="30">
        <f>SUM(L4:L24)</f>
        <v>885447.52253600012</v>
      </c>
      <c r="M25" s="30">
        <f>SUM(M4:M24)</f>
        <v>79108.72380362</v>
      </c>
      <c r="N25" s="30">
        <f>SUM(N4:N24)</f>
        <v>23709.473748479999</v>
      </c>
      <c r="O25" s="31">
        <f>SUM(O4:O24)</f>
        <v>4137.0285801400005</v>
      </c>
    </row>
    <row r="26" spans="1:27" s="25" customFormat="1" ht="13.35" customHeight="1">
      <c r="A26" s="72"/>
      <c r="B26" s="39" t="s">
        <v>63</v>
      </c>
      <c r="C26" s="73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</row>
    <row r="27" spans="1:27" s="25" customFormat="1" ht="12" customHeight="1">
      <c r="B27" s="39" t="s">
        <v>64</v>
      </c>
    </row>
    <row r="28" spans="1:27" s="25" customFormat="1" ht="12" customHeight="1">
      <c r="B28" s="39" t="s">
        <v>35</v>
      </c>
    </row>
    <row r="29" spans="1:27" s="25" customFormat="1" ht="13.35" customHeight="1"/>
    <row r="30" spans="1:27" s="25" customFormat="1" ht="13.35" customHeight="1">
      <c r="B30" s="38"/>
    </row>
    <row r="31" spans="1:27" s="25" customFormat="1" ht="13.35" customHeight="1">
      <c r="B31" s="38"/>
    </row>
    <row r="32" spans="1:27" s="35" customFormat="1" ht="13.35" customHeight="1">
      <c r="A32" s="26"/>
      <c r="B32" s="17"/>
      <c r="C32" s="32"/>
      <c r="D32" s="33"/>
      <c r="E32" s="33"/>
      <c r="F32" s="33"/>
      <c r="G32" s="33"/>
      <c r="H32" s="33"/>
      <c r="I32" s="33"/>
      <c r="J32" s="33"/>
      <c r="K32" s="34"/>
      <c r="L32" s="21"/>
      <c r="M32" s="21"/>
      <c r="N32" s="21"/>
      <c r="O32" s="21"/>
      <c r="P32" s="21"/>
      <c r="Q32" s="21"/>
      <c r="R32" s="21"/>
      <c r="S32" s="21"/>
      <c r="T32" s="22"/>
      <c r="U32" s="23"/>
      <c r="V32" s="23"/>
      <c r="W32" s="14"/>
      <c r="X32" s="14"/>
      <c r="Y32" s="14"/>
      <c r="Z32" s="14"/>
      <c r="AA32" s="14"/>
    </row>
    <row r="33" s="25" customFormat="1" ht="13.35" customHeight="1"/>
    <row r="34" s="25" customFormat="1" ht="13.35" customHeight="1"/>
    <row r="35" s="25" customFormat="1" ht="13.35" customHeight="1"/>
    <row r="36" s="25" customFormat="1" ht="13.35" customHeight="1"/>
    <row r="37" s="25" customFormat="1" ht="13.35" customHeight="1"/>
    <row r="38" s="25" customFormat="1" ht="13.35" customHeight="1"/>
    <row r="39" s="25" customFormat="1" ht="13.35" customHeight="1"/>
    <row r="40" s="25" customFormat="1" ht="13.35" customHeight="1"/>
    <row r="41" s="25" customFormat="1" ht="13.35" customHeight="1"/>
    <row r="42" s="25" customFormat="1" ht="13.35" customHeight="1"/>
    <row r="43" s="25" customFormat="1" ht="13.35" customHeight="1"/>
    <row r="44" s="25" customFormat="1" ht="13.35" customHeight="1"/>
    <row r="45" s="25" customFormat="1" ht="13.35" customHeight="1"/>
    <row r="46" s="25" customFormat="1" ht="13.35" customHeight="1"/>
    <row r="47" s="25" customFormat="1" ht="13.35" customHeight="1"/>
    <row r="48" s="25" customFormat="1" ht="13.35" customHeight="1"/>
    <row r="49" s="25" customFormat="1" ht="13.35" customHeight="1"/>
    <row r="50" s="25" customFormat="1" ht="13.35" customHeight="1"/>
    <row r="51" s="25" customFormat="1" ht="13.35" customHeight="1"/>
    <row r="52" s="25" customFormat="1" ht="13.35" customHeight="1"/>
    <row r="53" s="25" customFormat="1" ht="13.35" customHeight="1"/>
    <row r="54" s="25" customFormat="1" ht="13.35" customHeight="1"/>
    <row r="55" s="25" customFormat="1" ht="13.35" customHeight="1"/>
    <row r="56" s="25" customFormat="1" ht="13.35" customHeight="1"/>
    <row r="57" s="25" customFormat="1" ht="13.35" customHeight="1"/>
    <row r="58" s="25" customFormat="1" ht="13.35" customHeight="1"/>
    <row r="59" s="25" customFormat="1" ht="13.35" customHeight="1"/>
    <row r="60" s="25" customFormat="1" ht="13.35" customHeight="1"/>
    <row r="61" s="25" customFormat="1" ht="13.35" customHeight="1"/>
    <row r="62" s="25" customFormat="1" ht="13.35" customHeight="1"/>
    <row r="63" s="25" customFormat="1" ht="13.35" customHeight="1"/>
    <row r="64" s="25" customFormat="1" ht="13.35" customHeight="1"/>
    <row r="65" s="25" customFormat="1" ht="13.35" customHeight="1"/>
    <row r="66" s="25" customFormat="1" ht="13.35" customHeight="1"/>
    <row r="67" s="25" customFormat="1" ht="13.35" customHeight="1"/>
    <row r="68" s="25" customFormat="1" ht="13.35" customHeight="1"/>
    <row r="69" s="25" customFormat="1" ht="13.35" customHeight="1"/>
    <row r="70" s="25" customFormat="1" ht="13.35" customHeight="1"/>
    <row r="71" s="25" customFormat="1" ht="13.35" customHeight="1"/>
    <row r="72" s="25" customFormat="1" ht="13.35" customHeight="1"/>
    <row r="73" s="25" customFormat="1" ht="13.35" customHeight="1"/>
    <row r="74" s="25" customFormat="1" ht="13.35" customHeight="1"/>
    <row r="75" s="25" customFormat="1" ht="13.35" customHeight="1"/>
    <row r="76" s="25" customFormat="1" ht="13.35" customHeight="1"/>
    <row r="77" s="25" customFormat="1" ht="13.35" customHeight="1"/>
    <row r="78" s="25" customFormat="1" ht="13.35" customHeight="1"/>
    <row r="79" s="25" customFormat="1" ht="13.35" customHeight="1"/>
    <row r="80" s="25" customFormat="1" ht="13.35" customHeight="1"/>
    <row r="81" s="25" customFormat="1" ht="13.35" customHeight="1"/>
    <row r="82" s="25" customFormat="1" ht="13.35" customHeight="1"/>
    <row r="83" s="25" customFormat="1" ht="13.35" customHeight="1"/>
    <row r="84" s="25" customFormat="1" ht="13.35" customHeight="1"/>
    <row r="85" s="25" customFormat="1" ht="13.35" customHeight="1"/>
    <row r="86" s="25" customFormat="1" ht="13.35" customHeight="1"/>
    <row r="87" s="25" customFormat="1" ht="13.35" customHeight="1"/>
    <row r="88" s="25" customFormat="1" ht="13.35" customHeight="1"/>
    <row r="89" s="25" customFormat="1" ht="13.35" customHeight="1"/>
    <row r="90" s="25" customFormat="1" ht="13.35" customHeight="1"/>
    <row r="91" s="25" customFormat="1" ht="13.35" customHeight="1"/>
    <row r="92" s="25" customFormat="1" ht="13.35" customHeight="1"/>
    <row r="93" s="25" customFormat="1" ht="13.35" customHeight="1"/>
    <row r="94" s="25" customFormat="1" ht="13.35" customHeight="1"/>
    <row r="95" s="25" customFormat="1" ht="13.35" customHeight="1"/>
    <row r="96" s="25" customFormat="1" ht="13.35" customHeight="1"/>
    <row r="97" s="25" customFormat="1" ht="13.35" customHeight="1"/>
    <row r="98" s="25" customFormat="1" ht="13.35" customHeight="1"/>
    <row r="99" s="25" customFormat="1" ht="13.35" customHeight="1"/>
    <row r="100" s="25" customFormat="1" ht="13.35" customHeight="1"/>
    <row r="101" s="25" customFormat="1" ht="13.35" customHeight="1"/>
    <row r="102" s="25" customFormat="1" ht="13.35" customHeight="1"/>
    <row r="103" s="25" customFormat="1" ht="13.35" customHeight="1"/>
    <row r="104" s="25" customFormat="1" ht="13.35" customHeight="1"/>
    <row r="105" s="25" customFormat="1" ht="13.35" customHeight="1"/>
    <row r="106" s="25" customFormat="1" ht="13.35" customHeight="1"/>
    <row r="107" s="25" customFormat="1" ht="13.35" customHeight="1"/>
    <row r="108" s="25" customFormat="1" ht="13.35" customHeight="1"/>
    <row r="109" s="25" customFormat="1" ht="13.35" customHeight="1"/>
    <row r="110" s="25" customFormat="1" ht="13.35" customHeight="1"/>
    <row r="111" s="25" customFormat="1" ht="13.35" customHeight="1"/>
    <row r="112" s="25" customFormat="1" ht="13.35" customHeight="1"/>
    <row r="113" s="25" customFormat="1" ht="13.35" customHeight="1"/>
    <row r="114" s="25" customFormat="1" ht="13.35" customHeight="1"/>
    <row r="115" s="25" customFormat="1" ht="13.35" customHeight="1"/>
    <row r="116" s="25" customFormat="1" ht="13.35" customHeight="1"/>
    <row r="117" s="25" customFormat="1" ht="13.35" customHeight="1"/>
    <row r="118" s="25" customFormat="1" ht="13.35" customHeight="1"/>
    <row r="119" s="25" customFormat="1" ht="13.35" customHeight="1"/>
    <row r="120" s="25" customFormat="1" ht="13.35" customHeight="1"/>
    <row r="121" s="25" customFormat="1" ht="13.35" customHeight="1"/>
    <row r="122" s="25" customFormat="1" ht="13.35" customHeight="1"/>
    <row r="123" s="25" customFormat="1" ht="13.35" customHeight="1"/>
    <row r="124" s="25" customFormat="1" ht="13.35" customHeight="1"/>
    <row r="125" s="25" customFormat="1" ht="13.35" customHeight="1"/>
    <row r="126" s="25" customFormat="1" ht="13.35" customHeight="1"/>
    <row r="127" s="25" customFormat="1" ht="13.35" customHeight="1"/>
    <row r="128" s="25" customFormat="1" ht="13.35" customHeight="1"/>
    <row r="129" s="25" customFormat="1" ht="13.35" customHeight="1"/>
    <row r="130" s="25" customFormat="1" ht="13.35" customHeight="1"/>
    <row r="131" s="25" customFormat="1" ht="13.35" customHeight="1"/>
    <row r="132" s="25" customFormat="1" ht="13.35" customHeight="1"/>
    <row r="133" s="25" customFormat="1" ht="13.35" customHeight="1"/>
    <row r="134" s="25" customFormat="1" ht="13.35" customHeight="1"/>
    <row r="135" s="25" customFormat="1" ht="13.35" customHeight="1"/>
    <row r="136" s="25" customFormat="1" ht="13.35" customHeight="1"/>
    <row r="137" s="25" customFormat="1" ht="13.35" customHeight="1"/>
    <row r="138" s="25" customFormat="1" ht="13.35" customHeight="1"/>
    <row r="139" s="25" customFormat="1" ht="13.35" customHeight="1"/>
    <row r="140" s="25" customFormat="1" ht="13.35" customHeight="1"/>
    <row r="141" s="25" customFormat="1" ht="13.35" customHeight="1"/>
    <row r="142" s="25" customFormat="1" ht="13.35" customHeight="1"/>
    <row r="143" s="25" customFormat="1" ht="13.35" customHeight="1"/>
    <row r="144" s="25" customFormat="1" ht="13.35" customHeight="1"/>
    <row r="145" s="25" customFormat="1" ht="13.35" customHeight="1"/>
    <row r="146" s="25" customFormat="1" ht="13.35" customHeight="1"/>
    <row r="147" s="25" customFormat="1" ht="13.35" customHeight="1"/>
    <row r="148" s="25" customFormat="1" ht="13.35" customHeight="1"/>
    <row r="149" s="25" customFormat="1" ht="13.35" customHeight="1"/>
    <row r="150" s="25" customFormat="1" ht="13.35" customHeight="1"/>
    <row r="151" s="25" customFormat="1" ht="13.35" customHeight="1"/>
    <row r="152" s="25" customFormat="1" ht="13.35" customHeight="1"/>
    <row r="153" s="25" customFormat="1" ht="13.35" customHeight="1"/>
    <row r="154" s="25" customFormat="1" ht="13.35" customHeight="1"/>
    <row r="155" s="25" customFormat="1" ht="13.35" customHeight="1"/>
    <row r="156" s="25" customFormat="1" ht="13.35" customHeight="1"/>
    <row r="157" s="25" customFormat="1" ht="13.35" customHeight="1"/>
    <row r="158" s="25" customFormat="1" ht="13.35" customHeight="1"/>
    <row r="159" s="25" customFormat="1" ht="13.35" customHeight="1"/>
    <row r="160" s="25" customFormat="1" ht="13.35" customHeight="1"/>
    <row r="161" s="25" customFormat="1" ht="13.35" customHeight="1"/>
    <row r="162" s="25" customFormat="1" ht="13.35" customHeight="1"/>
    <row r="163" s="25" customFormat="1" ht="13.35" customHeight="1"/>
    <row r="164" s="25" customFormat="1" ht="13.35" customHeight="1"/>
    <row r="165" s="25" customFormat="1" ht="13.35" customHeight="1"/>
    <row r="166" s="25" customFormat="1" ht="13.35" customHeight="1"/>
    <row r="167" s="25" customFormat="1" ht="13.35" customHeight="1"/>
    <row r="168" s="25" customFormat="1" ht="13.35" customHeight="1"/>
    <row r="169" s="25" customFormat="1" ht="13.35" customHeight="1"/>
    <row r="170" s="25" customFormat="1" ht="13.35" customHeight="1"/>
    <row r="171" s="25" customFormat="1" ht="13.35" customHeight="1"/>
    <row r="172" s="25" customFormat="1" ht="13.35" customHeight="1"/>
    <row r="173" s="25" customFormat="1" ht="13.35" customHeight="1"/>
    <row r="174" s="25" customFormat="1" ht="13.35" customHeight="1"/>
    <row r="175" s="25" customFormat="1" ht="13.35" customHeight="1"/>
    <row r="176" s="25" customFormat="1" ht="13.35" customHeight="1"/>
    <row r="177" s="25" customFormat="1" ht="13.35" customHeight="1"/>
    <row r="178" s="25" customFormat="1" ht="13.35" customHeight="1"/>
    <row r="179" s="25" customFormat="1" ht="13.35" customHeight="1"/>
    <row r="180" s="25" customFormat="1" ht="13.35" customHeight="1"/>
    <row r="181" s="25" customFormat="1" ht="13.35" customHeight="1"/>
    <row r="182" s="25" customFormat="1" ht="13.35" customHeight="1"/>
    <row r="183" s="25" customFormat="1" ht="13.35" customHeight="1"/>
    <row r="184" s="25" customFormat="1" ht="13.35" customHeight="1"/>
    <row r="185" s="25" customFormat="1" ht="13.35" customHeight="1"/>
    <row r="186" s="25" customFormat="1" ht="13.35" customHeight="1"/>
    <row r="187" s="25" customFormat="1" ht="13.35" customHeight="1"/>
    <row r="188" s="25" customFormat="1" ht="13.35" customHeight="1"/>
    <row r="189" s="25" customFormat="1" ht="13.35" customHeight="1"/>
    <row r="190" s="25" customFormat="1" ht="13.35" customHeight="1"/>
    <row r="191" s="25" customFormat="1" ht="13.35" customHeight="1"/>
    <row r="192" s="25" customFormat="1" ht="13.35" customHeight="1"/>
    <row r="193" s="25" customFormat="1" ht="13.35" customHeight="1"/>
    <row r="194" s="25" customFormat="1" ht="13.35" customHeight="1"/>
    <row r="195" s="25" customFormat="1" ht="13.35" customHeight="1"/>
    <row r="196" s="25" customFormat="1" ht="13.35" customHeight="1"/>
    <row r="197" s="25" customFormat="1" ht="13.35" customHeight="1"/>
    <row r="198" s="25" customFormat="1" ht="13.35" customHeight="1"/>
    <row r="199" s="25" customFormat="1" ht="13.35" customHeight="1"/>
    <row r="200" s="25" customFormat="1" ht="13.35" customHeight="1"/>
    <row r="201" s="25" customFormat="1" ht="13.35" customHeight="1"/>
    <row r="202" s="25" customFormat="1" ht="13.35" customHeight="1"/>
    <row r="203" s="25" customFormat="1" ht="13.35" customHeight="1"/>
    <row r="204" s="25" customFormat="1" ht="13.35" customHeight="1"/>
    <row r="205" s="25" customFormat="1" ht="13.35" customHeight="1"/>
    <row r="206" s="25" customFormat="1" ht="13.35" customHeight="1"/>
    <row r="207" s="25" customFormat="1" ht="13.35" customHeight="1"/>
    <row r="208" s="25" customFormat="1" ht="13.35" customHeight="1"/>
    <row r="209" s="25" customFormat="1" ht="13.35" customHeight="1"/>
    <row r="210" s="25" customFormat="1" ht="13.35" customHeight="1"/>
    <row r="211" s="25" customFormat="1" ht="13.35" customHeight="1"/>
    <row r="212" s="25" customFormat="1" ht="13.35" customHeight="1"/>
    <row r="213" s="25" customFormat="1" ht="13.35" customHeight="1"/>
    <row r="214" s="25" customFormat="1" ht="13.35" customHeight="1"/>
    <row r="215" s="25" customFormat="1" ht="13.35" customHeight="1"/>
    <row r="216" s="25" customFormat="1" ht="13.35" customHeight="1"/>
    <row r="217" s="25" customFormat="1" ht="13.35" customHeight="1"/>
    <row r="218" s="25" customFormat="1" ht="13.35" customHeight="1"/>
    <row r="219" s="25" customFormat="1" ht="13.35" customHeight="1"/>
    <row r="220" s="25" customFormat="1" ht="13.35" customHeight="1"/>
    <row r="221" s="25" customFormat="1" ht="13.35" customHeight="1"/>
    <row r="222" s="25" customFormat="1" ht="13.35" customHeight="1"/>
    <row r="223" s="25" customFormat="1" ht="13.35" customHeight="1"/>
    <row r="224" s="25" customFormat="1" ht="13.35" customHeight="1"/>
    <row r="225" s="25" customFormat="1" ht="13.35" customHeight="1"/>
    <row r="226" s="25" customFormat="1" ht="13.35" customHeight="1"/>
    <row r="227" s="25" customFormat="1" ht="13.35" customHeight="1"/>
    <row r="228" s="25" customFormat="1" ht="13.35" customHeight="1"/>
    <row r="229" s="25" customFormat="1" ht="13.35" customHeight="1"/>
    <row r="230" s="25" customFormat="1" ht="13.35" customHeight="1"/>
    <row r="231" s="25" customFormat="1" ht="13.35" customHeight="1"/>
    <row r="232" s="25" customFormat="1" ht="13.35" customHeight="1"/>
    <row r="233" s="25" customFormat="1" ht="13.35" customHeight="1"/>
    <row r="234" s="25" customFormat="1" ht="13.35" customHeight="1"/>
    <row r="235" s="25" customFormat="1" ht="13.35" customHeight="1"/>
    <row r="236" s="25" customFormat="1" ht="13.35" customHeight="1"/>
    <row r="237" s="25" customFormat="1" ht="13.35" customHeight="1"/>
    <row r="238" s="25" customFormat="1" ht="13.35" customHeight="1"/>
    <row r="239" s="25" customFormat="1" ht="13.35" customHeight="1"/>
    <row r="240" s="25" customFormat="1" ht="13.35" customHeight="1"/>
    <row r="241" s="25" customFormat="1" ht="13.35" customHeight="1"/>
    <row r="242" s="25" customFormat="1" ht="13.35" customHeight="1"/>
    <row r="243" s="25" customFormat="1" ht="13.35" customHeight="1"/>
    <row r="244" s="25" customFormat="1" ht="13.35" customHeight="1"/>
    <row r="245" s="25" customFormat="1" ht="13.35" customHeight="1"/>
    <row r="246" s="25" customFormat="1" ht="13.35" customHeight="1"/>
    <row r="247" s="25" customFormat="1" ht="13.35" customHeight="1"/>
    <row r="248" s="25" customFormat="1" ht="13.35" customHeight="1"/>
    <row r="249" s="25" customFormat="1" ht="13.35" customHeight="1"/>
    <row r="250" s="25" customFormat="1" ht="13.35" customHeight="1"/>
    <row r="251" s="25" customFormat="1" ht="13.35" customHeight="1"/>
    <row r="252" s="25" customFormat="1" ht="13.35" customHeight="1"/>
    <row r="253" s="25" customFormat="1" ht="13.35" customHeight="1"/>
    <row r="254" s="25" customFormat="1" ht="13.35" customHeight="1"/>
    <row r="255" s="25" customFormat="1" ht="13.35" customHeight="1"/>
    <row r="256" s="25" customFormat="1" ht="13.35" customHeight="1"/>
    <row r="257" s="25" customFormat="1" ht="13.35" customHeight="1"/>
    <row r="258" s="25" customFormat="1" ht="13.35" customHeight="1"/>
    <row r="259" s="25" customFormat="1" ht="13.35" customHeight="1"/>
    <row r="260" s="25" customFormat="1" ht="13.35" customHeight="1"/>
    <row r="261" s="25" customFormat="1" ht="13.35" customHeight="1"/>
    <row r="262" s="25" customFormat="1" ht="13.35" customHeight="1"/>
    <row r="263" s="25" customFormat="1" ht="13.35" customHeight="1"/>
    <row r="264" s="25" customFormat="1" ht="13.35" customHeight="1"/>
    <row r="265" s="25" customFormat="1" ht="13.35" customHeight="1"/>
    <row r="266" s="25" customFormat="1" ht="13.35" customHeight="1"/>
    <row r="267" s="25" customFormat="1" ht="13.35" customHeight="1"/>
    <row r="268" s="25" customFormat="1" ht="13.35" customHeight="1"/>
    <row r="269" s="25" customFormat="1" ht="13.35" customHeight="1"/>
    <row r="270" s="25" customFormat="1" ht="13.35" customHeight="1"/>
    <row r="271" s="25" customFormat="1" ht="13.35" customHeight="1"/>
    <row r="272" s="25" customFormat="1" ht="13.35" customHeight="1"/>
    <row r="273" s="25" customFormat="1" ht="13.35" customHeight="1"/>
    <row r="274" s="25" customFormat="1" ht="13.35" customHeight="1"/>
    <row r="275" s="25" customFormat="1" ht="13.35" customHeight="1"/>
    <row r="276" s="25" customFormat="1" ht="13.35" customHeight="1"/>
    <row r="277" s="25" customFormat="1" ht="13.35" customHeight="1"/>
    <row r="278" s="25" customFormat="1" ht="13.35" customHeight="1"/>
    <row r="279" s="25" customFormat="1" ht="13.35" customHeight="1"/>
    <row r="280" s="25" customFormat="1" ht="13.35" customHeight="1"/>
    <row r="281" s="25" customFormat="1" ht="13.35" customHeight="1"/>
    <row r="282" s="25" customFormat="1" ht="13.35" customHeight="1"/>
    <row r="283" s="25" customFormat="1" ht="13.35" customHeight="1"/>
    <row r="284" s="25" customFormat="1" ht="13.35" customHeight="1"/>
    <row r="285" s="25" customFormat="1" ht="13.35" customHeight="1"/>
    <row r="286" s="25" customFormat="1" ht="13.35" customHeight="1"/>
    <row r="287" s="25" customFormat="1" ht="13.35" customHeight="1"/>
    <row r="288" s="25" customFormat="1" ht="13.35" customHeight="1"/>
    <row r="289" s="25" customFormat="1" ht="13.35" customHeight="1"/>
    <row r="290" s="25" customFormat="1" ht="13.35" customHeight="1"/>
    <row r="291" s="25" customFormat="1" ht="13.35" customHeight="1"/>
    <row r="292" s="25" customFormat="1" ht="13.35" customHeight="1"/>
    <row r="293" s="25" customFormat="1" ht="13.35" customHeight="1"/>
    <row r="294" s="25" customFormat="1" ht="13.35" customHeight="1"/>
    <row r="295" s="25" customFormat="1" ht="13.35" customHeight="1"/>
    <row r="296" s="25" customFormat="1" ht="13.35" customHeight="1"/>
    <row r="297" s="25" customFormat="1" ht="13.35" customHeight="1"/>
    <row r="298" s="25" customFormat="1" ht="13.35" customHeight="1"/>
    <row r="299" s="25" customFormat="1" ht="13.35" customHeight="1"/>
    <row r="300" s="25" customFormat="1" ht="13.35" customHeight="1"/>
    <row r="301" s="25" customFormat="1" ht="13.35" customHeight="1"/>
    <row r="302" s="25" customFormat="1" ht="13.35" customHeight="1"/>
    <row r="303" s="25" customFormat="1" ht="13.35" customHeight="1"/>
    <row r="304" s="25" customFormat="1" ht="13.35" customHeight="1"/>
    <row r="305" s="25" customFormat="1" ht="13.35" customHeight="1"/>
    <row r="306" s="25" customFormat="1" ht="13.35" customHeight="1"/>
    <row r="307" s="25" customFormat="1" ht="13.35" customHeight="1"/>
    <row r="308" s="25" customFormat="1" ht="13.35" customHeight="1"/>
    <row r="309" s="25" customFormat="1" ht="13.35" customHeight="1"/>
    <row r="310" s="25" customFormat="1" ht="13.35" customHeight="1"/>
    <row r="311" s="25" customFormat="1" ht="13.35" customHeight="1"/>
    <row r="312" s="25" customFormat="1" ht="13.35" customHeight="1"/>
    <row r="313" s="25" customFormat="1" ht="13.35" customHeight="1"/>
    <row r="314" s="25" customFormat="1" ht="13.35" customHeight="1"/>
    <row r="315" s="25" customFormat="1" ht="13.35" customHeight="1"/>
    <row r="316" s="25" customFormat="1" ht="13.35" customHeight="1"/>
    <row r="317" s="25" customFormat="1" ht="13.35" customHeight="1"/>
    <row r="318" s="25" customFormat="1" ht="13.35" customHeight="1"/>
    <row r="319" s="25" customFormat="1" ht="13.35" customHeight="1"/>
    <row r="320" s="25" customFormat="1" ht="13.35" customHeight="1"/>
    <row r="321" s="25" customFormat="1" ht="13.35" customHeight="1"/>
    <row r="322" s="25" customFormat="1" ht="13.35" customHeight="1"/>
    <row r="323" s="25" customFormat="1" ht="13.35" customHeight="1"/>
    <row r="324" s="25" customFormat="1" ht="13.35" customHeight="1"/>
    <row r="325" s="25" customFormat="1" ht="13.35" customHeight="1"/>
    <row r="326" s="25" customFormat="1" ht="13.35" customHeight="1"/>
    <row r="327" s="25" customFormat="1" ht="13.35" customHeight="1"/>
    <row r="328" s="25" customFormat="1" ht="13.35" customHeight="1"/>
    <row r="329" s="25" customFormat="1" ht="13.35" customHeight="1"/>
    <row r="330" s="25" customFormat="1" ht="13.35" customHeight="1"/>
    <row r="331" s="25" customFormat="1" ht="13.35" customHeight="1"/>
    <row r="332" s="25" customFormat="1" ht="13.35" customHeight="1"/>
    <row r="333" s="25" customFormat="1" ht="13.35" customHeight="1"/>
    <row r="334" s="25" customFormat="1" ht="13.35" customHeight="1"/>
    <row r="335" s="25" customFormat="1" ht="13.35" customHeight="1"/>
    <row r="336" s="25" customFormat="1" ht="13.35" customHeight="1"/>
    <row r="337" s="25" customFormat="1" ht="13.35" customHeight="1"/>
    <row r="338" s="25" customFormat="1" ht="13.35" customHeight="1"/>
    <row r="339" s="25" customFormat="1" ht="13.35" customHeight="1"/>
    <row r="340" s="25" customFormat="1" ht="13.35" customHeight="1"/>
    <row r="341" s="25" customFormat="1" ht="13.35" customHeight="1"/>
    <row r="342" s="25" customFormat="1" ht="13.35" customHeight="1"/>
    <row r="343" s="25" customFormat="1" ht="13.35" customHeight="1"/>
    <row r="344" s="25" customFormat="1" ht="13.35" customHeight="1"/>
    <row r="345" s="25" customFormat="1" ht="13.35" customHeight="1"/>
    <row r="346" s="25" customFormat="1" ht="13.35" customHeight="1"/>
    <row r="347" s="25" customFormat="1" ht="13.35" customHeight="1"/>
    <row r="348" s="25" customFormat="1" ht="13.35" customHeight="1"/>
    <row r="349" s="25" customFormat="1" ht="13.35" customHeight="1"/>
    <row r="350" s="25" customFormat="1" ht="13.35" customHeight="1"/>
    <row r="351" s="25" customFormat="1" ht="13.35" customHeight="1"/>
    <row r="352" s="25" customFormat="1" ht="13.35" customHeight="1"/>
    <row r="353" s="25" customFormat="1" ht="13.35" customHeight="1"/>
    <row r="354" s="25" customFormat="1" ht="13.35" customHeight="1"/>
    <row r="355" s="25" customFormat="1" ht="13.35" customHeight="1"/>
    <row r="356" s="25" customFormat="1" ht="13.35" customHeight="1"/>
    <row r="357" s="25" customFormat="1" ht="13.35" customHeight="1"/>
    <row r="358" s="25" customFormat="1" ht="13.35" customHeight="1"/>
    <row r="359" s="25" customFormat="1" ht="13.35" customHeight="1"/>
    <row r="360" s="25" customFormat="1" ht="13.35" customHeight="1"/>
    <row r="361" s="25" customFormat="1" ht="13.35" customHeight="1"/>
    <row r="362" s="25" customFormat="1" ht="13.35" customHeight="1"/>
    <row r="363" s="25" customFormat="1" ht="13.35" customHeight="1"/>
    <row r="364" s="25" customFormat="1" ht="13.35" customHeight="1"/>
    <row r="365" s="25" customFormat="1" ht="13.35" customHeight="1"/>
    <row r="366" s="25" customFormat="1" ht="13.35" customHeight="1"/>
    <row r="367" s="25" customFormat="1" ht="13.35" customHeight="1"/>
    <row r="368" s="25" customFormat="1" ht="13.35" customHeight="1"/>
    <row r="369" s="25" customFormat="1" ht="13.35" customHeight="1"/>
    <row r="370" s="25" customFormat="1" ht="13.35" customHeight="1"/>
    <row r="371" s="25" customFormat="1" ht="13.35" customHeight="1"/>
    <row r="372" s="25" customFormat="1" ht="13.35" customHeight="1"/>
    <row r="373" s="25" customFormat="1" ht="13.35" customHeight="1"/>
    <row r="374" s="25" customFormat="1" ht="13.35" customHeight="1"/>
    <row r="375" s="25" customFormat="1" ht="13.35" customHeight="1"/>
    <row r="376" s="25" customFormat="1" ht="13.35" customHeight="1"/>
    <row r="377" s="25" customFormat="1" ht="13.35" customHeight="1"/>
    <row r="378" s="25" customFormat="1" ht="13.35" customHeight="1"/>
    <row r="379" s="25" customFormat="1" ht="13.35" customHeight="1"/>
    <row r="380" s="25" customFormat="1" ht="13.35" customHeight="1"/>
    <row r="381" s="25" customFormat="1" ht="13.35" customHeight="1"/>
    <row r="382" s="25" customFormat="1" ht="13.35" customHeight="1"/>
    <row r="383" s="25" customFormat="1" ht="13.35" customHeight="1"/>
    <row r="384" s="25" customFormat="1" ht="13.35" customHeight="1"/>
    <row r="385" s="25" customFormat="1" ht="13.35" customHeight="1"/>
    <row r="386" s="25" customFormat="1" ht="13.35" customHeight="1"/>
    <row r="387" s="25" customFormat="1" ht="13.35" customHeight="1"/>
    <row r="388" s="25" customFormat="1" ht="13.35" customHeight="1"/>
    <row r="389" s="25" customFormat="1" ht="13.35" customHeight="1"/>
    <row r="390" s="25" customFormat="1" ht="13.35" customHeight="1"/>
    <row r="391" s="25" customFormat="1" ht="13.35" customHeight="1"/>
    <row r="392" s="25" customFormat="1" ht="13.35" customHeight="1"/>
    <row r="393" s="25" customFormat="1" ht="13.35" customHeight="1"/>
    <row r="394" s="25" customFormat="1" ht="13.35" customHeight="1"/>
    <row r="395" s="25" customFormat="1" ht="13.35" customHeight="1"/>
    <row r="396" s="25" customFormat="1" ht="13.35" customHeight="1"/>
    <row r="397" s="25" customFormat="1" ht="13.35" customHeight="1"/>
    <row r="398" s="25" customFormat="1" ht="13.35" customHeight="1"/>
    <row r="399" s="25" customFormat="1" ht="13.35" customHeight="1"/>
    <row r="400" s="25" customFormat="1" ht="13.35" customHeight="1"/>
    <row r="401" s="25" customFormat="1" ht="13.35" customHeight="1"/>
    <row r="402" s="25" customFormat="1" ht="13.35" customHeight="1"/>
    <row r="403" s="25" customFormat="1" ht="13.35" customHeight="1"/>
    <row r="404" s="25" customFormat="1" ht="13.35" customHeight="1"/>
    <row r="405" s="25" customFormat="1" ht="13.35" customHeight="1"/>
    <row r="406" s="25" customFormat="1" ht="13.35" customHeight="1"/>
    <row r="407" s="25" customFormat="1" ht="13.35" customHeight="1"/>
    <row r="408" s="25" customFormat="1" ht="13.35" customHeight="1"/>
    <row r="409" s="25" customFormat="1" ht="13.35" customHeight="1"/>
    <row r="410" s="25" customFormat="1" ht="13.35" customHeight="1"/>
    <row r="411" s="25" customFormat="1" ht="13.35" customHeight="1"/>
    <row r="412" s="25" customFormat="1" ht="13.35" customHeight="1"/>
    <row r="413" s="25" customFormat="1" ht="13.35" customHeight="1"/>
    <row r="414" s="25" customFormat="1" ht="13.35" customHeight="1"/>
    <row r="415" s="25" customFormat="1" ht="13.35" customHeight="1"/>
    <row r="416" s="25" customFormat="1" ht="13.35" customHeight="1"/>
    <row r="417" s="25" customFormat="1" ht="13.35" customHeight="1"/>
    <row r="418" s="25" customFormat="1" ht="13.35" customHeight="1"/>
    <row r="419" s="25" customFormat="1" ht="13.35" customHeight="1"/>
    <row r="420" s="25" customFormat="1" ht="13.35" customHeight="1"/>
    <row r="421" s="25" customFormat="1" ht="13.35" customHeight="1"/>
    <row r="422" s="25" customFormat="1" ht="13.35" customHeight="1"/>
    <row r="423" s="25" customFormat="1" ht="13.35" customHeight="1"/>
    <row r="424" s="25" customFormat="1" ht="13.35" customHeight="1"/>
    <row r="425" s="25" customFormat="1" ht="13.35" customHeight="1"/>
    <row r="426" s="25" customFormat="1" ht="13.35" customHeight="1"/>
    <row r="427" s="25" customFormat="1" ht="13.35" customHeight="1"/>
    <row r="428" s="25" customFormat="1" ht="13.35" customHeight="1"/>
    <row r="429" s="25" customFormat="1" ht="13.35" customHeight="1"/>
    <row r="430" s="25" customFormat="1" ht="13.35" customHeight="1"/>
    <row r="431" s="25" customFormat="1" ht="13.35" customHeight="1"/>
    <row r="432" s="25" customFormat="1" ht="13.35" customHeight="1"/>
    <row r="433" s="25" customFormat="1" ht="13.35" customHeight="1"/>
    <row r="434" s="25" customFormat="1" ht="13.35" customHeight="1"/>
    <row r="435" s="25" customFormat="1" ht="13.35" customHeight="1"/>
    <row r="436" s="25" customFormat="1" ht="13.35" customHeight="1"/>
    <row r="437" s="25" customFormat="1" ht="13.35" customHeight="1"/>
    <row r="438" s="25" customFormat="1" ht="13.35" customHeight="1"/>
    <row r="439" s="25" customFormat="1" ht="13.35" customHeight="1"/>
    <row r="440" s="25" customFormat="1" ht="13.35" customHeight="1"/>
    <row r="441" s="25" customFormat="1" ht="13.35" customHeight="1"/>
    <row r="442" s="25" customFormat="1" ht="13.35" customHeight="1"/>
    <row r="443" s="25" customFormat="1" ht="13.35" customHeight="1"/>
    <row r="444" s="25" customFormat="1" ht="13.35" customHeight="1"/>
    <row r="445" s="25" customFormat="1" ht="13.35" customHeight="1"/>
    <row r="446" s="25" customFormat="1" ht="13.35" customHeight="1"/>
    <row r="447" s="25" customFormat="1" ht="13.35" customHeight="1"/>
    <row r="448" s="25" customFormat="1" ht="13.35" customHeight="1"/>
    <row r="449" s="25" customFormat="1" ht="13.35" customHeight="1"/>
    <row r="450" s="25" customFormat="1" ht="13.35" customHeight="1"/>
    <row r="451" s="25" customFormat="1" ht="13.35" customHeight="1"/>
    <row r="452" s="25" customFormat="1" ht="13.35" customHeight="1"/>
    <row r="453" s="25" customFormat="1" ht="13.35" customHeight="1"/>
    <row r="454" s="25" customFormat="1" ht="13.35" customHeight="1"/>
    <row r="455" s="25" customFormat="1" ht="13.35" customHeight="1"/>
    <row r="456" s="25" customFormat="1" ht="13.35" customHeight="1"/>
    <row r="457" s="25" customFormat="1" ht="13.35" customHeight="1"/>
    <row r="458" s="25" customFormat="1" ht="13.35" customHeight="1"/>
    <row r="459" s="25" customFormat="1" ht="13.35" customHeight="1"/>
    <row r="460" s="25" customFormat="1" ht="13.35" customHeight="1"/>
    <row r="461" s="25" customFormat="1" ht="13.35" customHeight="1"/>
    <row r="462" s="25" customFormat="1" ht="13.35" customHeight="1"/>
    <row r="463" s="25" customFormat="1" ht="13.35" customHeight="1"/>
    <row r="464" s="25" customFormat="1" ht="13.35" customHeight="1"/>
    <row r="465" s="25" customFormat="1" ht="13.35" customHeight="1"/>
    <row r="466" s="25" customFormat="1" ht="13.35" customHeight="1"/>
    <row r="467" s="25" customFormat="1" ht="13.35" customHeight="1"/>
    <row r="468" s="25" customFormat="1" ht="13.35" customHeight="1"/>
    <row r="469" s="25" customFormat="1" ht="13.35" customHeight="1"/>
    <row r="470" s="25" customFormat="1" ht="13.35" customHeight="1"/>
    <row r="471" s="25" customFormat="1" ht="13.35" customHeight="1"/>
    <row r="472" s="25" customFormat="1" ht="13.35" customHeight="1"/>
    <row r="473" s="25" customFormat="1" ht="13.35" customHeight="1"/>
    <row r="474" s="25" customFormat="1" ht="13.35" customHeight="1"/>
    <row r="475" s="25" customFormat="1" ht="13.35" customHeight="1"/>
    <row r="476" s="25" customFormat="1" ht="13.35" customHeight="1"/>
    <row r="477" s="25" customFormat="1" ht="13.35" customHeight="1"/>
    <row r="478" s="25" customFormat="1" ht="13.35" customHeight="1"/>
    <row r="479" s="25" customFormat="1" ht="13.35" customHeight="1"/>
    <row r="480" s="25" customFormat="1" ht="13.35" customHeight="1"/>
    <row r="481" s="25" customFormat="1" ht="13.35" customHeight="1"/>
    <row r="482" s="25" customFormat="1" ht="13.35" customHeight="1"/>
    <row r="483" s="25" customFormat="1" ht="13.35" customHeight="1"/>
    <row r="484" s="25" customFormat="1" ht="13.35" customHeight="1"/>
    <row r="485" s="25" customFormat="1" ht="13.35" customHeight="1"/>
    <row r="486" s="25" customFormat="1" ht="13.35" customHeight="1"/>
    <row r="487" s="25" customFormat="1" ht="13.35" customHeight="1"/>
    <row r="488" s="25" customFormat="1" ht="13.35" customHeight="1"/>
    <row r="489" s="25" customFormat="1" ht="13.35" customHeight="1"/>
    <row r="490" s="25" customFormat="1" ht="13.35" customHeight="1"/>
    <row r="491" s="25" customFormat="1" ht="13.35" customHeight="1"/>
    <row r="492" s="25" customFormat="1" ht="13.35" customHeight="1"/>
    <row r="493" s="25" customFormat="1" ht="13.35" customHeight="1"/>
    <row r="494" s="25" customFormat="1" ht="13.35" customHeight="1"/>
    <row r="495" s="25" customFormat="1" ht="13.35" customHeight="1"/>
    <row r="496" s="25" customFormat="1" ht="13.35" customHeight="1"/>
    <row r="497" s="25" customFormat="1" ht="13.35" customHeight="1"/>
    <row r="498" s="25" customFormat="1" ht="13.35" customHeight="1"/>
    <row r="499" s="25" customFormat="1" ht="13.35" customHeight="1"/>
    <row r="500" s="25" customFormat="1" ht="13.35" customHeight="1"/>
    <row r="501" s="25" customFormat="1" ht="13.35" customHeight="1"/>
    <row r="502" s="25" customFormat="1" ht="13.35" customHeight="1"/>
    <row r="503" s="25" customFormat="1" ht="13.35" customHeight="1"/>
    <row r="504" s="25" customFormat="1" ht="13.35" customHeight="1"/>
    <row r="505" s="25" customFormat="1" ht="13.35" customHeight="1"/>
    <row r="506" s="25" customFormat="1" ht="13.35" customHeight="1"/>
    <row r="507" s="25" customFormat="1" ht="13.35" customHeight="1"/>
    <row r="508" s="25" customFormat="1" ht="13.35" customHeight="1"/>
    <row r="509" s="25" customFormat="1" ht="13.35" customHeight="1"/>
    <row r="510" s="25" customFormat="1" ht="13.35" customHeight="1"/>
    <row r="511" s="25" customFormat="1" ht="13.35" customHeight="1"/>
    <row r="512" s="25" customFormat="1" ht="13.35" customHeight="1"/>
    <row r="513" s="25" customFormat="1" ht="13.35" customHeight="1"/>
    <row r="514" s="25" customFormat="1" ht="13.35" customHeight="1"/>
    <row r="515" s="25" customFormat="1" ht="13.35" customHeight="1"/>
    <row r="516" s="25" customFormat="1" ht="13.35" customHeight="1"/>
    <row r="517" s="25" customFormat="1" ht="13.35" customHeight="1"/>
    <row r="518" s="25" customFormat="1" ht="13.35" customHeight="1"/>
    <row r="519" s="25" customFormat="1" ht="13.35" customHeight="1"/>
    <row r="520" s="25" customFormat="1" ht="13.35" customHeight="1"/>
    <row r="521" s="25" customFormat="1" ht="13.35" customHeight="1"/>
    <row r="522" s="25" customFormat="1" ht="13.35" customHeight="1"/>
    <row r="523" s="25" customFormat="1" ht="13.35" customHeight="1"/>
    <row r="524" s="25" customFormat="1" ht="13.35" customHeight="1"/>
    <row r="525" s="25" customFormat="1" ht="13.35" customHeight="1"/>
    <row r="526" s="25" customFormat="1" ht="13.35" customHeight="1"/>
    <row r="527" s="25" customFormat="1" ht="13.35" customHeight="1"/>
    <row r="528" s="25" customFormat="1" ht="13.35" customHeight="1"/>
    <row r="529" s="25" customFormat="1" ht="13.35" customHeight="1"/>
    <row r="530" s="25" customFormat="1" ht="13.35" customHeight="1"/>
    <row r="531" s="25" customFormat="1" ht="13.35" customHeight="1"/>
    <row r="532" s="25" customFormat="1" ht="13.35" customHeight="1"/>
    <row r="533" s="25" customFormat="1" ht="13.35" customHeight="1"/>
    <row r="534" s="25" customFormat="1" ht="13.35" customHeight="1"/>
    <row r="535" s="25" customFormat="1" ht="13.35" customHeight="1"/>
    <row r="536" s="25" customFormat="1" ht="13.35" customHeight="1"/>
    <row r="537" s="25" customFormat="1" ht="13.35" customHeight="1"/>
    <row r="538" s="25" customFormat="1" ht="13.35" customHeight="1"/>
    <row r="539" s="25" customFormat="1" ht="13.35" customHeight="1"/>
    <row r="540" s="25" customFormat="1" ht="13.35" customHeight="1"/>
    <row r="541" s="25" customFormat="1" ht="13.35" customHeight="1"/>
    <row r="542" s="25" customFormat="1" ht="13.35" customHeight="1"/>
    <row r="543" s="25" customFormat="1" ht="13.35" customHeight="1"/>
    <row r="544" s="25" customFormat="1" ht="13.35" customHeight="1"/>
    <row r="545" s="25" customFormat="1" ht="13.35" customHeight="1"/>
    <row r="546" s="25" customFormat="1" ht="13.35" customHeight="1"/>
    <row r="547" s="25" customFormat="1" ht="13.35" customHeight="1"/>
    <row r="548" s="25" customFormat="1" ht="13.35" customHeight="1"/>
    <row r="549" s="25" customFormat="1" ht="13.35" customHeight="1"/>
    <row r="550" s="25" customFormat="1" ht="13.35" customHeight="1"/>
    <row r="551" s="25" customFormat="1" ht="13.35" customHeight="1"/>
    <row r="552" s="25" customFormat="1" ht="13.35" customHeight="1"/>
    <row r="553" s="25" customFormat="1" ht="13.35" customHeight="1"/>
    <row r="554" s="25" customFormat="1" ht="13.35" customHeight="1"/>
    <row r="555" s="25" customFormat="1" ht="13.35" customHeight="1"/>
    <row r="556" s="25" customFormat="1" ht="13.35" customHeight="1"/>
    <row r="557" s="25" customFormat="1" ht="13.35" customHeight="1"/>
    <row r="558" s="25" customFormat="1" ht="13.35" customHeight="1"/>
    <row r="559" s="25" customFormat="1" ht="13.35" customHeight="1"/>
    <row r="560" s="25" customFormat="1" ht="13.35" customHeight="1"/>
    <row r="561" s="25" customFormat="1" ht="13.35" customHeight="1"/>
    <row r="562" s="25" customFormat="1" ht="13.35" customHeight="1"/>
    <row r="563" s="25" customFormat="1" ht="13.35" customHeight="1"/>
    <row r="564" s="25" customFormat="1" ht="13.35" customHeight="1"/>
    <row r="565" s="25" customFormat="1" ht="13.35" customHeight="1"/>
    <row r="566" s="25" customFormat="1" ht="13.35" customHeight="1"/>
    <row r="567" s="25" customFormat="1" ht="13.35" customHeight="1"/>
    <row r="568" s="25" customFormat="1" ht="13.35" customHeight="1"/>
    <row r="569" s="25" customFormat="1" ht="13.35" customHeight="1"/>
    <row r="570" s="25" customFormat="1" ht="13.35" customHeight="1"/>
    <row r="571" s="25" customFormat="1" ht="13.35" customHeight="1"/>
    <row r="572" s="25" customFormat="1" ht="13.35" customHeight="1"/>
    <row r="573" s="25" customFormat="1" ht="13.35" customHeight="1"/>
    <row r="574" s="25" customFormat="1" ht="13.35" customHeight="1"/>
    <row r="575" s="25" customFormat="1" ht="13.35" customHeight="1"/>
    <row r="576" s="25" customFormat="1" ht="13.35" customHeight="1"/>
    <row r="577" s="25" customFormat="1" ht="13.35" customHeight="1"/>
    <row r="578" s="25" customFormat="1" ht="13.35" customHeight="1"/>
    <row r="579" s="25" customFormat="1" ht="13.35" customHeight="1"/>
    <row r="580" s="25" customFormat="1" ht="13.35" customHeight="1"/>
    <row r="581" s="25" customFormat="1" ht="13.35" customHeight="1"/>
    <row r="582" s="25" customFormat="1" ht="13.35" customHeight="1"/>
    <row r="583" s="25" customFormat="1" ht="13.35" customHeight="1"/>
    <row r="584" s="25" customFormat="1" ht="13.35" customHeight="1"/>
    <row r="585" s="25" customFormat="1" ht="13.35" customHeight="1"/>
    <row r="586" s="25" customFormat="1" ht="13.35" customHeight="1"/>
    <row r="587" s="25" customFormat="1" ht="13.35" customHeight="1"/>
    <row r="588" s="25" customFormat="1" ht="13.35" customHeight="1"/>
    <row r="589" s="25" customFormat="1" ht="13.35" customHeight="1"/>
    <row r="590" s="25" customFormat="1" ht="13.35" customHeight="1"/>
    <row r="591" s="25" customFormat="1" ht="13.35" customHeight="1"/>
    <row r="592" s="25" customFormat="1" ht="13.35" customHeight="1"/>
    <row r="593" s="25" customFormat="1" ht="13.35" customHeight="1"/>
    <row r="594" s="25" customFormat="1" ht="13.35" customHeight="1"/>
    <row r="595" s="25" customFormat="1" ht="13.35" customHeight="1"/>
    <row r="596" s="25" customFormat="1" ht="13.35" customHeight="1"/>
    <row r="597" s="25" customFormat="1" ht="13.35" customHeight="1"/>
    <row r="598" s="25" customFormat="1" ht="13.35" customHeight="1"/>
    <row r="599" s="25" customFormat="1" ht="13.35" customHeight="1"/>
    <row r="600" s="25" customFormat="1" ht="13.35" customHeight="1"/>
    <row r="601" s="25" customFormat="1" ht="13.35" customHeight="1"/>
    <row r="602" s="25" customFormat="1" ht="13.35" customHeight="1"/>
    <row r="603" s="25" customFormat="1" ht="13.35" customHeight="1"/>
    <row r="604" s="25" customFormat="1" ht="13.35" customHeight="1"/>
    <row r="605" s="25" customFormat="1" ht="13.35" customHeight="1"/>
    <row r="606" s="25" customFormat="1" ht="13.35" customHeight="1"/>
    <row r="607" s="25" customFormat="1" ht="13.35" customHeight="1"/>
    <row r="608" s="25" customFormat="1" ht="13.35" customHeight="1"/>
    <row r="609" s="25" customFormat="1" ht="13.35" customHeight="1"/>
    <row r="610" s="25" customFormat="1" ht="13.35" customHeight="1"/>
    <row r="611" s="25" customFormat="1" ht="13.35" customHeight="1"/>
    <row r="612" s="25" customFormat="1" ht="13.35" customHeight="1"/>
    <row r="613" s="25" customFormat="1" ht="13.35" customHeight="1"/>
    <row r="614" s="25" customFormat="1" ht="13.35" customHeight="1"/>
    <row r="615" s="25" customFormat="1" ht="13.35" customHeight="1"/>
    <row r="616" s="25" customFormat="1" ht="13.35" customHeight="1"/>
    <row r="617" s="25" customFormat="1" ht="13.35" customHeight="1"/>
    <row r="618" s="25" customFormat="1" ht="13.35" customHeight="1"/>
    <row r="619" s="25" customFormat="1" ht="13.35" customHeight="1"/>
    <row r="620" s="25" customFormat="1" ht="13.35" customHeight="1"/>
    <row r="621" s="25" customFormat="1" ht="13.35" customHeight="1"/>
    <row r="622" s="25" customFormat="1" ht="13.35" customHeight="1"/>
    <row r="623" s="25" customFormat="1" ht="13.35" customHeight="1"/>
    <row r="624" s="25" customFormat="1" ht="13.35" customHeight="1"/>
    <row r="625" s="25" customFormat="1" ht="13.35" customHeight="1"/>
    <row r="626" s="25" customFormat="1" ht="13.35" customHeight="1"/>
    <row r="627" s="25" customFormat="1" ht="13.35" customHeight="1"/>
    <row r="628" s="25" customFormat="1" ht="13.35" customHeight="1"/>
    <row r="629" s="25" customFormat="1" ht="13.35" customHeight="1"/>
    <row r="630" s="25" customFormat="1" ht="13.35" customHeight="1"/>
    <row r="631" s="25" customFormat="1" ht="13.35" customHeight="1"/>
    <row r="632" s="25" customFormat="1" ht="13.35" customHeight="1"/>
    <row r="633" s="25" customFormat="1" ht="13.35" customHeight="1"/>
    <row r="634" s="25" customFormat="1" ht="13.35" customHeight="1"/>
    <row r="635" s="25" customFormat="1" ht="13.35" customHeight="1"/>
    <row r="636" s="25" customFormat="1" ht="13.35" customHeight="1"/>
    <row r="637" s="25" customFormat="1" ht="13.35" customHeight="1"/>
    <row r="638" s="25" customFormat="1" ht="13.35" customHeight="1"/>
    <row r="639" s="25" customFormat="1" ht="13.35" customHeight="1"/>
    <row r="640" s="25" customFormat="1" ht="13.35" customHeight="1"/>
    <row r="641" s="25" customFormat="1" ht="13.35" customHeight="1"/>
    <row r="642" s="25" customFormat="1" ht="13.35" customHeight="1"/>
    <row r="643" s="25" customFormat="1" ht="13.35" customHeight="1"/>
    <row r="644" s="25" customFormat="1" ht="13.35" customHeight="1"/>
    <row r="645" s="25" customFormat="1" ht="13.35" customHeight="1"/>
    <row r="646" s="25" customFormat="1" ht="13.35" customHeight="1"/>
    <row r="647" s="25" customFormat="1" ht="13.35" customHeight="1"/>
    <row r="648" s="25" customFormat="1" ht="13.35" customHeight="1"/>
    <row r="649" s="25" customFormat="1" ht="13.35" customHeight="1"/>
    <row r="650" s="25" customFormat="1" ht="13.35" customHeight="1"/>
    <row r="651" s="25" customFormat="1" ht="13.35" customHeight="1"/>
    <row r="652" s="25" customFormat="1" ht="13.35" customHeight="1"/>
    <row r="653" s="25" customFormat="1" ht="13.35" customHeight="1"/>
    <row r="654" s="25" customFormat="1" ht="13.35" customHeight="1"/>
    <row r="655" s="25" customFormat="1" ht="13.35" customHeight="1"/>
    <row r="656" s="25" customFormat="1" ht="13.35" customHeight="1"/>
    <row r="657" s="25" customFormat="1" ht="13.35" customHeight="1"/>
    <row r="658" s="25" customFormat="1" ht="13.35" customHeight="1"/>
    <row r="659" s="25" customFormat="1" ht="13.35" customHeight="1"/>
    <row r="660" s="25" customFormat="1" ht="13.35" customHeight="1"/>
    <row r="661" s="25" customFormat="1" ht="13.35" customHeight="1"/>
    <row r="662" s="25" customFormat="1" ht="13.35" customHeight="1"/>
    <row r="663" s="25" customFormat="1" ht="13.35" customHeight="1"/>
    <row r="664" s="25" customFormat="1" ht="13.35" customHeight="1"/>
    <row r="665" s="25" customFormat="1" ht="13.35" customHeight="1"/>
    <row r="666" s="25" customFormat="1" ht="13.35" customHeight="1"/>
    <row r="667" s="25" customFormat="1" ht="13.35" customHeight="1"/>
    <row r="668" s="25" customFormat="1" ht="13.35" customHeight="1"/>
    <row r="669" s="25" customFormat="1" ht="13.35" customHeight="1"/>
    <row r="670" s="25" customFormat="1" ht="13.35" customHeight="1"/>
    <row r="671" s="25" customFormat="1" ht="13.35" customHeight="1"/>
    <row r="672" s="25" customFormat="1" ht="13.35" customHeight="1"/>
    <row r="673" s="25" customFormat="1" ht="13.35" customHeight="1"/>
    <row r="674" s="25" customFormat="1" ht="13.35" customHeight="1"/>
    <row r="675" s="25" customFormat="1" ht="13.35" customHeight="1"/>
    <row r="676" s="25" customFormat="1" ht="13.35" customHeight="1"/>
    <row r="677" s="25" customFormat="1" ht="13.35" customHeight="1"/>
    <row r="678" s="25" customFormat="1" ht="13.35" customHeight="1"/>
    <row r="679" s="25" customFormat="1" ht="13.35" customHeight="1"/>
    <row r="680" s="25" customFormat="1" ht="13.35" customHeight="1"/>
    <row r="681" s="25" customFormat="1" ht="13.35" customHeight="1"/>
    <row r="682" s="25" customFormat="1" ht="13.35" customHeight="1"/>
    <row r="683" s="25" customFormat="1" ht="13.35" customHeight="1"/>
    <row r="684" s="25" customFormat="1" ht="13.35" customHeight="1"/>
    <row r="685" s="25" customFormat="1" ht="13.35" customHeight="1"/>
    <row r="686" s="25" customFormat="1" ht="13.35" customHeight="1"/>
    <row r="687" s="25" customFormat="1" ht="13.35" customHeight="1"/>
    <row r="688" s="25" customFormat="1" ht="13.35" customHeight="1"/>
    <row r="689" s="25" customFormat="1" ht="13.35" customHeight="1"/>
    <row r="690" s="25" customFormat="1" ht="13.35" customHeight="1"/>
    <row r="691" s="25" customFormat="1" ht="13.35" customHeight="1"/>
    <row r="692" s="25" customFormat="1" ht="13.35" customHeight="1"/>
    <row r="693" s="25" customFormat="1" ht="13.35" customHeight="1"/>
    <row r="694" s="25" customFormat="1" ht="13.35" customHeight="1"/>
    <row r="695" s="25" customFormat="1" ht="13.35" customHeight="1"/>
    <row r="696" s="25" customFormat="1" ht="13.35" customHeight="1"/>
    <row r="697" s="25" customFormat="1" ht="13.35" customHeight="1"/>
    <row r="698" s="25" customFormat="1" ht="13.35" customHeight="1"/>
    <row r="699" s="25" customFormat="1" ht="13.35" customHeight="1"/>
    <row r="700" s="25" customFormat="1" ht="13.35" customHeight="1"/>
    <row r="701" s="25" customFormat="1" ht="13.35" customHeight="1"/>
    <row r="702" s="25" customFormat="1" ht="13.35" customHeight="1"/>
    <row r="703" s="25" customFormat="1" ht="13.35" customHeight="1"/>
    <row r="704" s="25" customFormat="1" ht="13.35" customHeight="1"/>
    <row r="705" s="25" customFormat="1" ht="13.35" customHeight="1"/>
    <row r="706" s="25" customFormat="1" ht="13.35" customHeight="1"/>
    <row r="707" s="25" customFormat="1" ht="13.35" customHeight="1"/>
    <row r="708" s="25" customFormat="1" ht="13.35" customHeight="1"/>
    <row r="709" s="25" customFormat="1" ht="13.35" customHeight="1"/>
    <row r="710" s="25" customFormat="1" ht="13.35" customHeight="1"/>
    <row r="711" s="25" customFormat="1" ht="13.35" customHeight="1"/>
    <row r="712" s="25" customFormat="1" ht="13.35" customHeight="1"/>
    <row r="713" s="25" customFormat="1" ht="13.35" customHeight="1"/>
    <row r="714" s="25" customFormat="1" ht="13.35" customHeight="1"/>
    <row r="715" s="25" customFormat="1" ht="13.35" customHeight="1"/>
    <row r="716" s="25" customFormat="1" ht="13.35" customHeight="1"/>
    <row r="717" s="25" customFormat="1" ht="13.35" customHeight="1"/>
    <row r="718" s="25" customFormat="1" ht="13.35" customHeight="1"/>
    <row r="719" s="25" customFormat="1" ht="13.35" customHeight="1"/>
    <row r="720" s="25" customFormat="1" ht="13.35" customHeight="1"/>
    <row r="721" s="25" customFormat="1" ht="13.35" customHeight="1"/>
    <row r="722" s="25" customFormat="1" ht="13.35" customHeight="1"/>
    <row r="723" s="25" customFormat="1" ht="13.35" customHeight="1"/>
    <row r="724" s="25" customFormat="1" ht="13.35" customHeight="1"/>
    <row r="725" s="25" customFormat="1" ht="13.35" customHeight="1"/>
    <row r="726" s="25" customFormat="1" ht="13.35" customHeight="1"/>
    <row r="727" s="25" customFormat="1" ht="13.35" customHeight="1"/>
    <row r="728" s="25" customFormat="1" ht="13.35" customHeight="1"/>
    <row r="729" s="25" customFormat="1" ht="13.35" customHeight="1"/>
    <row r="730" s="25" customFormat="1" ht="13.35" customHeight="1"/>
    <row r="731" s="25" customFormat="1" ht="13.35" customHeight="1"/>
    <row r="732" s="25" customFormat="1" ht="13.35" customHeight="1"/>
    <row r="733" s="25" customFormat="1" ht="13.35" customHeight="1"/>
    <row r="734" s="25" customFormat="1" ht="13.35" customHeight="1"/>
    <row r="735" s="25" customFormat="1" ht="13.35" customHeight="1"/>
    <row r="736" s="25" customFormat="1" ht="13.35" customHeight="1"/>
    <row r="737" s="25" customFormat="1" ht="13.35" customHeight="1"/>
    <row r="738" s="25" customFormat="1" ht="13.35" customHeight="1"/>
    <row r="739" s="25" customFormat="1" ht="13.35" customHeight="1"/>
    <row r="740" s="25" customFormat="1" ht="13.35" customHeight="1"/>
    <row r="741" s="25" customFormat="1" ht="13.35" customHeight="1"/>
    <row r="742" s="25" customFormat="1" ht="13.35" customHeight="1"/>
    <row r="743" s="25" customFormat="1" ht="13.35" customHeight="1"/>
    <row r="744" s="25" customFormat="1" ht="13.35" customHeight="1"/>
    <row r="745" s="25" customFormat="1" ht="13.35" customHeight="1"/>
    <row r="746" s="25" customFormat="1" ht="13.35" customHeight="1"/>
    <row r="747" s="25" customFormat="1" ht="13.35" customHeight="1"/>
    <row r="748" s="25" customFormat="1" ht="13.35" customHeight="1"/>
    <row r="749" s="25" customFormat="1" ht="13.35" customHeight="1"/>
    <row r="750" s="25" customFormat="1" ht="13.35" customHeight="1"/>
    <row r="751" s="25" customFormat="1" ht="13.35" customHeight="1"/>
    <row r="752" s="25" customFormat="1" ht="13.35" customHeight="1"/>
    <row r="753" s="25" customFormat="1" ht="13.35" customHeight="1"/>
    <row r="754" s="25" customFormat="1" ht="13.35" customHeight="1"/>
    <row r="755" s="25" customFormat="1" ht="13.35" customHeight="1"/>
    <row r="756" s="25" customFormat="1" ht="13.35" customHeight="1"/>
    <row r="757" s="25" customFormat="1" ht="13.35" customHeight="1"/>
    <row r="758" s="25" customFormat="1" ht="13.35" customHeight="1"/>
    <row r="759" s="25" customFormat="1" ht="13.35" customHeight="1"/>
    <row r="760" s="25" customFormat="1" ht="13.35" customHeight="1"/>
    <row r="761" s="25" customFormat="1" ht="13.35" customHeight="1"/>
    <row r="762" s="25" customFormat="1" ht="13.35" customHeight="1"/>
    <row r="763" s="25" customFormat="1" ht="13.35" customHeight="1"/>
    <row r="764" s="25" customFormat="1" ht="13.35" customHeight="1"/>
    <row r="765" s="25" customFormat="1" ht="13.35" customHeight="1"/>
    <row r="766" s="25" customFormat="1" ht="13.35" customHeight="1"/>
    <row r="767" s="25" customFormat="1" ht="13.35" customHeight="1"/>
    <row r="768" s="25" customFormat="1" ht="13.35" customHeight="1"/>
    <row r="769" s="25" customFormat="1" ht="13.35" customHeight="1"/>
    <row r="770" s="25" customFormat="1" ht="13.35" customHeight="1"/>
    <row r="771" s="25" customFormat="1" ht="13.35" customHeight="1"/>
    <row r="772" s="25" customFormat="1" ht="13.35" customHeight="1"/>
    <row r="773" s="25" customFormat="1" ht="13.35" customHeight="1"/>
    <row r="774" s="25" customFormat="1" ht="13.35" customHeight="1"/>
    <row r="775" s="25" customFormat="1" ht="13.35" customHeight="1"/>
    <row r="776" s="25" customFormat="1" ht="13.35" customHeight="1"/>
    <row r="777" s="25" customFormat="1" ht="13.35" customHeight="1"/>
    <row r="778" s="25" customFormat="1" ht="13.35" customHeight="1"/>
    <row r="779" s="25" customFormat="1" ht="13.35" customHeight="1"/>
    <row r="780" s="25" customFormat="1" ht="13.35" customHeight="1"/>
    <row r="781" s="25" customFormat="1" ht="13.35" customHeight="1"/>
    <row r="782" s="25" customFormat="1" ht="13.35" customHeight="1"/>
    <row r="783" s="25" customFormat="1" ht="13.35" customHeight="1"/>
    <row r="784" s="25" customFormat="1" ht="13.35" customHeight="1"/>
    <row r="785" s="25" customFormat="1" ht="13.35" customHeight="1"/>
    <row r="786" s="25" customFormat="1" ht="13.35" customHeight="1"/>
    <row r="787" s="25" customFormat="1" ht="13.35" customHeight="1"/>
    <row r="788" s="25" customFormat="1" ht="13.35" customHeight="1"/>
    <row r="789" s="25" customFormat="1" ht="13.35" customHeight="1"/>
    <row r="790" s="25" customFormat="1" ht="13.35" customHeight="1"/>
    <row r="791" s="25" customFormat="1" ht="13.35" customHeight="1"/>
    <row r="792" s="25" customFormat="1" ht="13.35" customHeight="1"/>
    <row r="793" s="25" customFormat="1" ht="13.35" customHeight="1"/>
    <row r="794" s="25" customFormat="1" ht="13.35" customHeight="1"/>
    <row r="795" s="25" customFormat="1" ht="13.35" customHeight="1"/>
    <row r="796" s="25" customFormat="1" ht="13.35" customHeight="1"/>
    <row r="797" s="25" customFormat="1" ht="13.35" customHeight="1"/>
    <row r="798" s="25" customFormat="1" ht="13.35" customHeight="1"/>
    <row r="799" s="25" customFormat="1" ht="13.35" customHeight="1"/>
    <row r="800" s="25" customFormat="1" ht="13.35" customHeight="1"/>
    <row r="801" s="25" customFormat="1" ht="13.35" customHeight="1"/>
    <row r="802" s="25" customFormat="1" ht="13.35" customHeight="1"/>
    <row r="803" s="25" customFormat="1" ht="13.35" customHeight="1"/>
    <row r="804" s="25" customFormat="1" ht="13.35" customHeight="1"/>
    <row r="805" s="25" customFormat="1" ht="13.35" customHeight="1"/>
    <row r="806" s="25" customFormat="1" ht="13.35" customHeight="1"/>
    <row r="807" s="25" customFormat="1" ht="13.35" customHeight="1"/>
    <row r="808" s="25" customFormat="1" ht="13.35" customHeight="1"/>
    <row r="809" s="25" customFormat="1" ht="13.35" customHeight="1"/>
    <row r="810" s="25" customFormat="1" ht="13.35" customHeight="1"/>
    <row r="811" s="25" customFormat="1" ht="13.35" customHeight="1"/>
    <row r="812" s="25" customFormat="1" ht="13.35" customHeight="1"/>
    <row r="813" s="25" customFormat="1" ht="13.35" customHeight="1"/>
    <row r="814" s="25" customFormat="1" ht="13.35" customHeight="1"/>
    <row r="815" s="25" customFormat="1" ht="13.35" customHeight="1"/>
    <row r="816" s="25" customFormat="1" ht="13.35" customHeight="1"/>
    <row r="817" s="25" customFormat="1" ht="13.35" customHeight="1"/>
    <row r="818" s="25" customFormat="1" ht="13.35" customHeight="1"/>
    <row r="819" s="25" customFormat="1" ht="13.35" customHeight="1"/>
    <row r="820" s="25" customFormat="1" ht="13.35" customHeight="1"/>
    <row r="821" s="25" customFormat="1" ht="13.35" customHeight="1"/>
    <row r="822" s="25" customFormat="1" ht="13.35" customHeight="1"/>
    <row r="823" s="25" customFormat="1" ht="13.35" customHeight="1"/>
    <row r="824" s="25" customFormat="1" ht="13.35" customHeight="1"/>
    <row r="825" s="25" customFormat="1" ht="13.35" customHeight="1"/>
    <row r="826" s="25" customFormat="1" ht="13.35" customHeight="1"/>
    <row r="827" s="25" customFormat="1" ht="13.35" customHeight="1"/>
    <row r="828" s="25" customFormat="1" ht="13.35" customHeight="1"/>
    <row r="829" s="25" customFormat="1" ht="13.35" customHeight="1"/>
    <row r="830" s="25" customFormat="1" ht="13.35" customHeight="1"/>
    <row r="831" s="25" customFormat="1" ht="13.35" customHeight="1"/>
    <row r="832" s="25" customFormat="1" ht="13.35" customHeight="1"/>
    <row r="833" s="25" customFormat="1" ht="13.35" customHeight="1"/>
    <row r="834" s="25" customFormat="1" ht="13.35" customHeight="1"/>
    <row r="835" s="25" customFormat="1" ht="13.35" customHeight="1"/>
    <row r="836" s="25" customFormat="1" ht="13.35" customHeight="1"/>
    <row r="837" s="25" customFormat="1" ht="13.35" customHeight="1"/>
    <row r="838" s="25" customFormat="1" ht="13.35" customHeight="1"/>
    <row r="839" s="25" customFormat="1" ht="13.35" customHeight="1"/>
    <row r="840" s="25" customFormat="1" ht="13.35" customHeight="1"/>
    <row r="841" s="25" customFormat="1" ht="13.35" customHeight="1"/>
    <row r="842" s="25" customFormat="1" ht="13.35" customHeight="1"/>
    <row r="843" s="25" customFormat="1" ht="13.35" customHeight="1"/>
    <row r="844" s="25" customFormat="1" ht="13.35" customHeight="1"/>
    <row r="845" s="25" customFormat="1" ht="13.35" customHeight="1"/>
    <row r="846" s="25" customFormat="1" ht="13.35" customHeight="1"/>
    <row r="847" s="25" customFormat="1" ht="13.35" customHeight="1"/>
    <row r="848" s="25" customFormat="1" ht="13.35" customHeight="1"/>
    <row r="849" s="25" customFormat="1" ht="13.35" customHeight="1"/>
    <row r="850" s="25" customFormat="1" ht="13.35" customHeight="1"/>
    <row r="851" s="25" customFormat="1" ht="13.35" customHeight="1"/>
    <row r="852" s="25" customFormat="1" ht="13.35" customHeight="1"/>
    <row r="853" s="25" customFormat="1" ht="13.35" customHeight="1"/>
    <row r="854" s="25" customFormat="1" ht="13.35" customHeight="1"/>
    <row r="855" s="25" customFormat="1" ht="13.35" customHeight="1"/>
    <row r="856" s="25" customFormat="1" ht="13.35" customHeight="1"/>
    <row r="857" s="25" customFormat="1" ht="13.35" customHeight="1"/>
    <row r="858" s="25" customFormat="1" ht="13.35" customHeight="1"/>
    <row r="859" s="25" customFormat="1" ht="13.35" customHeight="1"/>
    <row r="860" s="25" customFormat="1" ht="13.35" customHeight="1"/>
    <row r="861" s="25" customFormat="1" ht="13.35" customHeight="1"/>
    <row r="862" s="25" customFormat="1" ht="13.35" customHeight="1"/>
    <row r="863" s="25" customFormat="1" ht="13.35" customHeight="1"/>
    <row r="864" s="25" customFormat="1" ht="13.35" customHeight="1"/>
    <row r="865" s="25" customFormat="1" ht="13.35" customHeight="1"/>
    <row r="866" s="25" customFormat="1" ht="13.35" customHeight="1"/>
    <row r="867" s="25" customFormat="1" ht="13.35" customHeight="1"/>
    <row r="868" s="25" customFormat="1" ht="13.35" customHeight="1"/>
    <row r="869" s="25" customFormat="1" ht="13.35" customHeight="1"/>
    <row r="870" s="25" customFormat="1" ht="13.35" customHeight="1"/>
    <row r="871" s="25" customFormat="1" ht="13.35" customHeight="1"/>
    <row r="872" s="25" customFormat="1" ht="13.35" customHeight="1"/>
    <row r="873" s="25" customFormat="1" ht="13.35" customHeight="1"/>
    <row r="874" s="25" customFormat="1" ht="13.35" customHeight="1"/>
    <row r="875" s="25" customFormat="1" ht="13.35" customHeight="1"/>
    <row r="876" s="25" customFormat="1" ht="13.35" customHeight="1"/>
    <row r="877" s="25" customFormat="1" ht="13.35" customHeight="1"/>
    <row r="878" s="25" customFormat="1" ht="13.35" customHeight="1"/>
    <row r="879" s="25" customFormat="1" ht="13.35" customHeight="1"/>
    <row r="880" s="25" customFormat="1" ht="13.35" customHeight="1"/>
    <row r="881" s="25" customFormat="1" ht="13.35" customHeight="1"/>
    <row r="882" s="25" customFormat="1" ht="13.35" customHeight="1"/>
    <row r="883" s="25" customFormat="1" ht="13.35" customHeight="1"/>
    <row r="884" s="25" customFormat="1" ht="13.35" customHeight="1"/>
    <row r="885" s="25" customFormat="1" ht="13.35" customHeight="1"/>
    <row r="886" s="25" customFormat="1" ht="13.35" customHeight="1"/>
    <row r="887" s="25" customFormat="1" ht="13.35" customHeight="1"/>
    <row r="888" s="25" customFormat="1" ht="13.35" customHeight="1"/>
    <row r="889" s="25" customFormat="1" ht="13.35" customHeight="1"/>
    <row r="890" s="25" customFormat="1" ht="13.35" customHeight="1"/>
    <row r="891" s="25" customFormat="1" ht="13.35" customHeight="1"/>
    <row r="892" s="25" customFormat="1" ht="13.35" customHeight="1"/>
    <row r="893" s="25" customFormat="1" ht="13.35" customHeight="1"/>
    <row r="894" s="25" customFormat="1" ht="13.35" customHeight="1"/>
    <row r="895" s="25" customFormat="1" ht="13.35" customHeight="1"/>
    <row r="896" s="25" customFormat="1" ht="13.35" customHeight="1"/>
    <row r="897" s="25" customFormat="1" ht="13.35" customHeight="1"/>
    <row r="898" s="25" customFormat="1" ht="13.35" customHeight="1"/>
    <row r="899" s="25" customFormat="1" ht="13.35" customHeight="1"/>
    <row r="900" s="25" customFormat="1" ht="13.35" customHeight="1"/>
    <row r="901" s="25" customFormat="1" ht="13.35" customHeight="1"/>
    <row r="902" s="25" customFormat="1" ht="13.35" customHeight="1"/>
    <row r="903" s="25" customFormat="1" ht="13.35" customHeight="1"/>
    <row r="904" s="25" customFormat="1" ht="13.35" customHeight="1"/>
    <row r="905" s="25" customFormat="1" ht="13.35" customHeight="1"/>
    <row r="906" s="25" customFormat="1" ht="13.35" customHeight="1"/>
    <row r="907" s="25" customFormat="1" ht="13.35" customHeight="1"/>
    <row r="908" s="25" customFormat="1" ht="13.35" customHeight="1"/>
    <row r="909" s="25" customFormat="1" ht="13.35" customHeight="1"/>
    <row r="910" s="25" customFormat="1" ht="13.35" customHeight="1"/>
    <row r="911" s="25" customFormat="1" ht="13.35" customHeight="1"/>
    <row r="912" s="25" customFormat="1" ht="13.35" customHeight="1"/>
    <row r="913" s="25" customFormat="1" ht="13.35" customHeight="1"/>
    <row r="914" s="25" customFormat="1" ht="13.35" customHeight="1"/>
    <row r="915" s="25" customFormat="1" ht="13.35" customHeight="1"/>
    <row r="916" s="25" customFormat="1" ht="13.35" customHeight="1"/>
    <row r="917" s="25" customFormat="1" ht="13.35" customHeight="1"/>
    <row r="918" s="25" customFormat="1" ht="13.35" customHeight="1"/>
    <row r="919" s="25" customFormat="1" ht="13.35" customHeight="1"/>
    <row r="920" s="25" customFormat="1" ht="13.35" customHeight="1"/>
    <row r="921" s="25" customFormat="1" ht="13.35" customHeight="1"/>
    <row r="922" s="25" customFormat="1" ht="13.35" customHeight="1"/>
    <row r="923" s="25" customFormat="1" ht="13.35" customHeight="1"/>
    <row r="924" s="25" customFormat="1" ht="13.35" customHeight="1"/>
    <row r="925" s="25" customFormat="1" ht="13.35" customHeight="1"/>
    <row r="926" s="25" customFormat="1" ht="13.35" customHeight="1"/>
    <row r="927" s="25" customFormat="1" ht="13.35" customHeight="1"/>
    <row r="928" s="25" customFormat="1" ht="13.35" customHeight="1"/>
    <row r="929" s="25" customFormat="1" ht="13.35" customHeight="1"/>
    <row r="930" s="25" customFormat="1" ht="13.35" customHeight="1"/>
    <row r="931" s="25" customFormat="1" ht="13.35" customHeight="1"/>
    <row r="932" s="25" customFormat="1" ht="13.35" customHeight="1"/>
    <row r="933" s="25" customFormat="1" ht="13.35" customHeight="1"/>
    <row r="934" s="25" customFormat="1" ht="13.35" customHeight="1"/>
    <row r="935" s="25" customFormat="1" ht="13.35" customHeight="1"/>
    <row r="936" s="25" customFormat="1" ht="13.35" customHeight="1"/>
    <row r="937" s="25" customFormat="1" ht="13.35" customHeight="1"/>
    <row r="938" s="25" customFormat="1" ht="13.35" customHeight="1"/>
    <row r="939" s="25" customFormat="1" ht="13.35" customHeight="1"/>
    <row r="940" s="25" customFormat="1" ht="13.35" customHeight="1"/>
    <row r="941" s="25" customFormat="1" ht="13.35" customHeight="1"/>
    <row r="942" s="25" customFormat="1" ht="13.35" customHeight="1"/>
    <row r="943" s="25" customFormat="1" ht="13.35" customHeight="1"/>
    <row r="944" s="25" customFormat="1" ht="13.35" customHeight="1"/>
    <row r="945" s="25" customFormat="1" ht="13.35" customHeight="1"/>
    <row r="946" s="25" customFormat="1" ht="13.35" customHeight="1"/>
    <row r="947" s="25" customFormat="1" ht="13.35" customHeight="1"/>
    <row r="948" s="25" customFormat="1" ht="13.35" customHeight="1"/>
    <row r="949" s="25" customFormat="1" ht="13.35" customHeight="1"/>
    <row r="950" s="25" customFormat="1" ht="13.35" customHeight="1"/>
    <row r="951" s="25" customFormat="1" ht="13.35" customHeight="1"/>
    <row r="952" s="25" customFormat="1" ht="13.35" customHeight="1"/>
    <row r="953" s="25" customFormat="1" ht="13.35" customHeight="1"/>
    <row r="954" s="25" customFormat="1" ht="13.35" customHeight="1"/>
    <row r="955" s="25" customFormat="1" ht="13.35" customHeight="1"/>
    <row r="956" s="25" customFormat="1" ht="13.35" customHeight="1"/>
    <row r="957" s="25" customFormat="1" ht="13.35" customHeight="1"/>
    <row r="958" s="25" customFormat="1" ht="13.35" customHeight="1"/>
    <row r="959" s="25" customFormat="1" ht="13.35" customHeight="1"/>
    <row r="960" s="25" customFormat="1" ht="13.35" customHeight="1"/>
    <row r="961" s="25" customFormat="1" ht="13.35" customHeight="1"/>
    <row r="962" s="25" customFormat="1" ht="13.35" customHeight="1"/>
    <row r="963" s="25" customFormat="1" ht="13.35" customHeight="1"/>
    <row r="964" s="25" customFormat="1" ht="13.35" customHeight="1"/>
    <row r="965" s="25" customFormat="1" ht="13.35" customHeight="1"/>
    <row r="966" s="25" customFormat="1" ht="13.35" customHeight="1"/>
    <row r="967" s="25" customFormat="1" ht="13.35" customHeight="1"/>
    <row r="968" s="25" customFormat="1" ht="13.35" customHeight="1"/>
    <row r="969" s="25" customFormat="1" ht="13.35" customHeight="1"/>
    <row r="970" s="25" customFormat="1" ht="13.35" customHeight="1"/>
    <row r="971" s="25" customFormat="1" ht="13.35" customHeight="1"/>
    <row r="972" s="25" customFormat="1" ht="13.35" customHeight="1"/>
    <row r="973" s="25" customFormat="1" ht="13.35" customHeight="1"/>
    <row r="974" s="25" customFormat="1" ht="13.35" customHeight="1"/>
    <row r="975" s="25" customFormat="1" ht="13.35" customHeight="1"/>
    <row r="976" s="25" customFormat="1" ht="13.35" customHeight="1"/>
    <row r="977" s="25" customFormat="1" ht="13.35" customHeight="1"/>
    <row r="978" s="25" customFormat="1" ht="13.35" customHeight="1"/>
    <row r="979" s="25" customFormat="1" ht="13.35" customHeight="1"/>
    <row r="980" s="25" customFormat="1" ht="13.35" customHeight="1"/>
    <row r="981" s="25" customFormat="1" ht="13.35" customHeight="1"/>
    <row r="982" s="25" customFormat="1" ht="13.35" customHeight="1"/>
    <row r="983" s="25" customFormat="1" ht="13.35" customHeight="1"/>
    <row r="984" s="25" customFormat="1" ht="13.35" customHeight="1"/>
    <row r="985" s="25" customFormat="1" ht="13.35" customHeight="1"/>
    <row r="986" s="25" customFormat="1" ht="13.35" customHeight="1"/>
    <row r="987" s="25" customFormat="1" ht="13.35" customHeight="1"/>
    <row r="988" s="25" customFormat="1" ht="13.35" customHeight="1"/>
    <row r="989" s="25" customFormat="1" ht="13.35" customHeight="1"/>
    <row r="990" s="25" customFormat="1" ht="13.35" customHeight="1"/>
    <row r="991" s="25" customFormat="1" ht="13.35" customHeight="1"/>
    <row r="992" s="25" customFormat="1" ht="13.35" customHeight="1"/>
    <row r="993" s="25" customFormat="1" ht="13.35" customHeight="1"/>
    <row r="994" s="25" customFormat="1" ht="13.35" customHeight="1"/>
    <row r="995" s="25" customFormat="1" ht="13.35" customHeight="1"/>
    <row r="996" s="25" customFormat="1" ht="13.35" customHeight="1"/>
    <row r="997" s="25" customFormat="1" ht="13.35" customHeight="1"/>
    <row r="998" s="25" customFormat="1" ht="13.35" customHeight="1"/>
    <row r="999" s="25" customFormat="1" ht="13.35" customHeight="1"/>
    <row r="1000" s="25" customFormat="1" ht="13.35" customHeight="1"/>
    <row r="1001" s="25" customFormat="1" ht="13.35" customHeight="1"/>
    <row r="1002" s="25" customFormat="1" ht="13.35" customHeight="1"/>
    <row r="1003" s="25" customFormat="1" ht="13.35" customHeight="1"/>
    <row r="1004" s="25" customFormat="1" ht="13.35" customHeight="1"/>
    <row r="1005" s="25" customFormat="1" ht="13.35" customHeight="1"/>
    <row r="1006" s="25" customFormat="1" ht="13.35" customHeight="1"/>
    <row r="1007" s="25" customFormat="1" ht="13.35" customHeight="1"/>
    <row r="1008" s="25" customFormat="1" ht="13.35" customHeight="1"/>
    <row r="1009" s="25" customFormat="1" ht="13.35" customHeight="1"/>
    <row r="1010" s="25" customFormat="1" ht="13.35" customHeight="1"/>
    <row r="1011" s="25" customFormat="1" ht="13.35" customHeight="1"/>
    <row r="1012" s="25" customFormat="1" ht="13.35" customHeight="1"/>
    <row r="1013" s="25" customFormat="1" ht="13.35" customHeight="1"/>
    <row r="1014" s="25" customFormat="1" ht="13.35" customHeight="1"/>
    <row r="1015" s="25" customFormat="1" ht="13.35" customHeight="1"/>
    <row r="1016" s="25" customFormat="1" ht="13.35" customHeight="1"/>
    <row r="1017" s="25" customFormat="1" ht="13.35" customHeight="1"/>
    <row r="1018" s="25" customFormat="1" ht="13.35" customHeight="1"/>
    <row r="1019" s="25" customFormat="1" ht="13.35" customHeight="1"/>
    <row r="1020" s="25" customFormat="1" ht="13.35" customHeight="1"/>
    <row r="1021" s="25" customFormat="1" ht="13.35" customHeight="1"/>
    <row r="1022" s="25" customFormat="1" ht="13.35" customHeight="1"/>
    <row r="1023" s="25" customFormat="1" ht="13.35" customHeight="1"/>
    <row r="1024" s="25" customFormat="1" ht="13.35" customHeight="1"/>
    <row r="1025" s="25" customFormat="1" ht="13.35" customHeight="1"/>
    <row r="1026" s="25" customFormat="1" ht="13.35" customHeight="1"/>
    <row r="1027" s="25" customFormat="1" ht="13.35" customHeight="1"/>
    <row r="1028" s="25" customFormat="1" ht="13.35" customHeight="1"/>
    <row r="1029" s="25" customFormat="1" ht="13.35" customHeight="1"/>
    <row r="1030" s="25" customFormat="1" ht="13.35" customHeight="1"/>
    <row r="1031" s="25" customFormat="1" ht="13.35" customHeight="1"/>
    <row r="1032" s="25" customFormat="1" ht="13.35" customHeight="1"/>
    <row r="1033" s="25" customFormat="1" ht="13.35" customHeight="1"/>
    <row r="1034" s="25" customFormat="1" ht="13.35" customHeight="1"/>
    <row r="1035" s="25" customFormat="1" ht="13.35" customHeight="1"/>
    <row r="1036" s="25" customFormat="1" ht="13.35" customHeight="1"/>
    <row r="1037" s="25" customFormat="1" ht="13.35" customHeight="1"/>
    <row r="1038" s="25" customFormat="1" ht="13.35" customHeight="1"/>
    <row r="1039" s="25" customFormat="1" ht="13.35" customHeight="1"/>
    <row r="1040" s="25" customFormat="1" ht="13.35" customHeight="1"/>
    <row r="1041" s="25" customFormat="1" ht="13.35" customHeight="1"/>
    <row r="1042" s="25" customFormat="1" ht="13.35" customHeight="1"/>
    <row r="1043" s="25" customFormat="1" ht="13.35" customHeight="1"/>
    <row r="1044" s="25" customFormat="1" ht="13.35" customHeight="1"/>
    <row r="1045" s="25" customFormat="1" ht="13.35" customHeight="1"/>
    <row r="1046" s="25" customFormat="1" ht="13.35" customHeight="1"/>
    <row r="1047" s="25" customFormat="1" ht="13.35" customHeight="1"/>
    <row r="1048" s="25" customFormat="1" ht="13.35" customHeight="1"/>
    <row r="1049" s="25" customFormat="1" ht="13.35" customHeight="1"/>
    <row r="1050" s="25" customFormat="1" ht="13.35" customHeight="1"/>
    <row r="1051" s="25" customFormat="1" ht="13.35" customHeight="1"/>
    <row r="1052" s="25" customFormat="1" ht="13.35" customHeight="1"/>
    <row r="1053" s="25" customFormat="1" ht="13.35" customHeight="1"/>
    <row r="1054" s="25" customFormat="1" ht="13.35" customHeight="1"/>
    <row r="1055" s="25" customFormat="1" ht="13.35" customHeight="1"/>
    <row r="1056" s="25" customFormat="1" ht="13.35" customHeight="1"/>
    <row r="1057" s="25" customFormat="1" ht="13.35" customHeight="1"/>
    <row r="1058" s="25" customFormat="1" ht="13.35" customHeight="1"/>
    <row r="1059" s="25" customFormat="1" ht="13.35" customHeight="1"/>
    <row r="1060" s="25" customFormat="1" ht="13.35" customHeight="1"/>
    <row r="1061" s="25" customFormat="1" ht="13.35" customHeight="1"/>
    <row r="1062" s="25" customFormat="1" ht="13.35" customHeight="1"/>
    <row r="1063" s="25" customFormat="1" ht="13.35" customHeight="1"/>
    <row r="1064" s="25" customFormat="1" ht="13.35" customHeight="1"/>
    <row r="1065" s="25" customFormat="1" ht="13.35" customHeight="1"/>
    <row r="1066" s="25" customFormat="1" ht="13.35" customHeight="1"/>
    <row r="1067" s="25" customFormat="1" ht="13.35" customHeight="1"/>
    <row r="1068" s="25" customFormat="1" ht="13.35" customHeight="1"/>
    <row r="1069" s="25" customFormat="1" ht="13.35" customHeight="1"/>
    <row r="1070" s="25" customFormat="1" ht="13.35" customHeight="1"/>
    <row r="1071" s="25" customFormat="1" ht="13.35" customHeight="1"/>
    <row r="1072" s="25" customFormat="1" ht="13.35" customHeight="1"/>
    <row r="1073" s="25" customFormat="1" ht="13.35" customHeight="1"/>
    <row r="1074" s="25" customFormat="1" ht="13.35" customHeight="1"/>
    <row r="1075" s="25" customFormat="1" ht="13.35" customHeight="1"/>
    <row r="1076" s="25" customFormat="1" ht="13.35" customHeight="1"/>
    <row r="1077" s="25" customFormat="1" ht="13.35" customHeight="1"/>
    <row r="1078" s="25" customFormat="1" ht="13.35" customHeight="1"/>
    <row r="1079" s="25" customFormat="1" ht="13.35" customHeight="1"/>
    <row r="1080" s="25" customFormat="1" ht="13.35" customHeight="1"/>
    <row r="1081" s="25" customFormat="1" ht="13.35" customHeight="1"/>
    <row r="1082" s="25" customFormat="1" ht="13.35" customHeight="1"/>
    <row r="1083" s="25" customFormat="1" ht="13.35" customHeight="1"/>
    <row r="1084" s="25" customFormat="1" ht="13.35" customHeight="1"/>
    <row r="1085" s="25" customFormat="1" ht="13.35" customHeight="1"/>
    <row r="1086" s="25" customFormat="1" ht="13.35" customHeight="1"/>
    <row r="1087" s="25" customFormat="1" ht="13.35" customHeight="1"/>
    <row r="1088" s="25" customFormat="1" ht="13.35" customHeight="1"/>
    <row r="1089" s="25" customFormat="1" ht="13.35" customHeight="1"/>
    <row r="1090" s="25" customFormat="1" ht="13.35" customHeight="1"/>
    <row r="1091" s="25" customFormat="1" ht="13.35" customHeight="1"/>
    <row r="1092" s="25" customFormat="1" ht="13.35" customHeight="1"/>
    <row r="1093" s="25" customFormat="1" ht="13.35" customHeight="1"/>
    <row r="1094" s="25" customFormat="1" ht="13.35" customHeight="1"/>
    <row r="1095" s="25" customFormat="1" ht="13.35" customHeight="1"/>
    <row r="1096" s="25" customFormat="1" ht="13.35" customHeight="1"/>
    <row r="1097" s="25" customFormat="1" ht="13.35" customHeight="1"/>
    <row r="1098" s="25" customFormat="1" ht="13.35" customHeight="1"/>
    <row r="1099" s="25" customFormat="1" ht="13.35" customHeight="1"/>
    <row r="1100" s="25" customFormat="1" ht="13.35" customHeight="1"/>
    <row r="1101" s="25" customFormat="1" ht="13.35" customHeight="1"/>
    <row r="1102" s="25" customFormat="1" ht="13.35" customHeight="1"/>
    <row r="1103" s="25" customFormat="1" ht="13.35" customHeight="1"/>
    <row r="1104" s="25" customFormat="1" ht="13.35" customHeight="1"/>
    <row r="1105" s="25" customFormat="1" ht="13.35" customHeight="1"/>
    <row r="1106" s="25" customFormat="1" ht="13.35" customHeight="1"/>
    <row r="1107" s="25" customFormat="1" ht="13.35" customHeight="1"/>
    <row r="1108" s="25" customFormat="1" ht="13.35" customHeight="1"/>
    <row r="1109" s="25" customFormat="1" ht="13.35" customHeight="1"/>
    <row r="1110" s="25" customFormat="1" ht="13.35" customHeight="1"/>
    <row r="1111" s="25" customFormat="1" ht="13.35" customHeight="1"/>
    <row r="1112" s="25" customFormat="1" ht="13.35" customHeight="1"/>
    <row r="1113" s="25" customFormat="1" ht="13.35" customHeight="1"/>
    <row r="1114" s="25" customFormat="1" ht="13.35" customHeight="1"/>
    <row r="1115" s="25" customFormat="1" ht="13.35" customHeight="1"/>
    <row r="1116" s="25" customFormat="1" ht="13.35" customHeight="1"/>
    <row r="1117" s="25" customFormat="1" ht="13.35" customHeight="1"/>
    <row r="1118" s="25" customFormat="1" ht="13.35" customHeight="1"/>
    <row r="1119" s="25" customFormat="1" ht="13.35" customHeight="1"/>
    <row r="1120" s="25" customFormat="1" ht="13.35" customHeight="1"/>
    <row r="1121" s="25" customFormat="1" ht="13.35" customHeight="1"/>
    <row r="1122" s="25" customFormat="1" ht="13.35" customHeight="1"/>
    <row r="1123" s="25" customFormat="1" ht="13.35" customHeight="1"/>
    <row r="1124" s="25" customFormat="1" ht="13.35" customHeight="1"/>
    <row r="1125" s="25" customFormat="1" ht="13.35" customHeight="1"/>
    <row r="1126" s="25" customFormat="1" ht="13.35" customHeight="1"/>
    <row r="1127" s="25" customFormat="1" ht="13.35" customHeight="1"/>
    <row r="1128" s="25" customFormat="1" ht="13.35" customHeight="1"/>
    <row r="1129" s="25" customFormat="1" ht="13.35" customHeight="1"/>
    <row r="1130" s="25" customFormat="1" ht="13.35" customHeight="1"/>
    <row r="1131" s="25" customFormat="1" ht="13.35" customHeight="1"/>
    <row r="1132" s="25" customFormat="1" ht="13.35" customHeight="1"/>
    <row r="1133" s="25" customFormat="1" ht="13.35" customHeight="1"/>
    <row r="1134" s="25" customFormat="1" ht="13.35" customHeight="1"/>
    <row r="1135" s="25" customFormat="1" ht="13.35" customHeight="1"/>
    <row r="1136" s="25" customFormat="1" ht="13.35" customHeight="1"/>
    <row r="1137" s="25" customFormat="1" ht="13.35" customHeight="1"/>
    <row r="1138" s="25" customFormat="1" ht="13.35" customHeight="1"/>
    <row r="1139" s="25" customFormat="1" ht="13.35" customHeight="1"/>
    <row r="1140" s="25" customFormat="1" ht="13.35" customHeight="1"/>
    <row r="1141" s="25" customFormat="1" ht="13.35" customHeight="1"/>
    <row r="1142" s="25" customFormat="1" ht="13.35" customHeight="1"/>
    <row r="1143" s="25" customFormat="1" ht="13.35" customHeight="1"/>
    <row r="1144" s="25" customFormat="1" ht="13.35" customHeight="1"/>
    <row r="1145" s="25" customFormat="1" ht="13.35" customHeight="1"/>
    <row r="1146" s="25" customFormat="1" ht="13.35" customHeight="1"/>
    <row r="1147" s="25" customFormat="1" ht="13.35" customHeight="1"/>
    <row r="1148" s="25" customFormat="1" ht="13.35" customHeight="1"/>
    <row r="1149" s="25" customFormat="1" ht="13.35" customHeight="1"/>
    <row r="1150" s="25" customFormat="1" ht="13.35" customHeight="1"/>
    <row r="1151" s="25" customFormat="1" ht="13.35" customHeight="1"/>
    <row r="1152" s="25" customFormat="1" ht="13.35" customHeight="1"/>
    <row r="1153" s="25" customFormat="1" ht="13.35" customHeight="1"/>
    <row r="1154" s="25" customFormat="1" ht="13.35" customHeight="1"/>
    <row r="1155" s="25" customFormat="1" ht="13.35" customHeight="1"/>
    <row r="1156" s="25" customFormat="1" ht="13.35" customHeight="1"/>
    <row r="1157" s="25" customFormat="1" ht="13.35" customHeight="1"/>
    <row r="1158" s="25" customFormat="1" ht="13.35" customHeight="1"/>
    <row r="1159" s="25" customFormat="1" ht="13.35" customHeight="1"/>
    <row r="1160" s="25" customFormat="1" ht="13.35" customHeight="1"/>
    <row r="1161" s="25" customFormat="1" ht="13.35" customHeight="1"/>
    <row r="1162" s="25" customFormat="1" ht="13.35" customHeight="1"/>
    <row r="1163" s="25" customFormat="1" ht="13.35" customHeight="1"/>
    <row r="1164" s="25" customFormat="1" ht="13.35" customHeight="1"/>
    <row r="1165" s="25" customFormat="1" ht="13.35" customHeight="1"/>
    <row r="1166" s="25" customFormat="1" ht="13.35" customHeight="1"/>
    <row r="1167" s="25" customFormat="1" ht="13.35" customHeight="1"/>
    <row r="1168" s="25" customFormat="1" ht="13.35" customHeight="1"/>
    <row r="1169" s="25" customFormat="1" ht="13.35" customHeight="1"/>
    <row r="1170" s="25" customFormat="1" ht="13.35" customHeight="1"/>
    <row r="1171" s="25" customFormat="1" ht="13.35" customHeight="1"/>
    <row r="1172" s="25" customFormat="1" ht="13.35" customHeight="1"/>
    <row r="1173" s="25" customFormat="1" ht="13.35" customHeight="1"/>
    <row r="1174" s="25" customFormat="1" ht="13.35" customHeight="1"/>
    <row r="1175" s="25" customFormat="1" ht="13.35" customHeight="1"/>
    <row r="1176" s="25" customFormat="1" ht="13.35" customHeight="1"/>
    <row r="1177" s="25" customFormat="1" ht="13.35" customHeight="1"/>
    <row r="1178" s="25" customFormat="1" ht="13.35" customHeight="1"/>
    <row r="1179" s="25" customFormat="1" ht="13.35" customHeight="1"/>
    <row r="1180" s="25" customFormat="1" ht="13.35" customHeight="1"/>
    <row r="1181" s="25" customFormat="1" ht="13.35" customHeight="1"/>
    <row r="1182" s="25" customFormat="1" ht="13.35" customHeight="1"/>
    <row r="1183" s="25" customFormat="1" ht="13.35" customHeight="1"/>
    <row r="1184" s="25" customFormat="1" ht="13.35" customHeight="1"/>
    <row r="1185" s="25" customFormat="1" ht="13.35" customHeight="1"/>
    <row r="1186" s="25" customFormat="1" ht="13.35" customHeight="1"/>
    <row r="1187" s="25" customFormat="1" ht="13.35" customHeight="1"/>
    <row r="1188" s="25" customFormat="1" ht="13.35" customHeight="1"/>
    <row r="1189" s="25" customFormat="1" ht="13.35" customHeight="1"/>
    <row r="1190" s="25" customFormat="1" ht="13.35" customHeight="1"/>
    <row r="1191" s="25" customFormat="1" ht="13.35" customHeight="1"/>
    <row r="1192" s="25" customFormat="1" ht="13.35" customHeight="1"/>
    <row r="1193" s="25" customFormat="1" ht="13.35" customHeight="1"/>
    <row r="1194" s="25" customFormat="1" ht="13.35" customHeight="1"/>
    <row r="1195" s="25" customFormat="1" ht="13.35" customHeight="1"/>
    <row r="1196" s="25" customFormat="1" ht="13.35" customHeight="1"/>
    <row r="1197" s="25" customFormat="1" ht="13.35" customHeight="1"/>
    <row r="1198" s="25" customFormat="1" ht="13.35" customHeight="1"/>
    <row r="1199" s="25" customFormat="1" ht="13.35" customHeight="1"/>
    <row r="1200" s="25" customFormat="1" ht="13.35" customHeight="1"/>
    <row r="1201" s="25" customFormat="1" ht="13.35" customHeight="1"/>
    <row r="1202" s="25" customFormat="1" ht="13.35" customHeight="1"/>
    <row r="1203" s="25" customFormat="1" ht="13.35" customHeight="1"/>
    <row r="1204" s="25" customFormat="1" ht="13.35" customHeight="1"/>
    <row r="1205" s="25" customFormat="1" ht="13.35" customHeight="1"/>
    <row r="1206" s="25" customFormat="1" ht="13.35" customHeight="1"/>
    <row r="1207" s="25" customFormat="1" ht="13.35" customHeight="1"/>
    <row r="1208" s="25" customFormat="1" ht="13.35" customHeight="1"/>
    <row r="1209" s="25" customFormat="1" ht="13.35" customHeight="1"/>
    <row r="1210" s="25" customFormat="1" ht="13.35" customHeight="1"/>
    <row r="1211" s="25" customFormat="1" ht="13.35" customHeight="1"/>
    <row r="1212" s="25" customFormat="1" ht="13.35" customHeight="1"/>
    <row r="1213" s="25" customFormat="1" ht="13.35" customHeight="1"/>
    <row r="1214" s="25" customFormat="1" ht="13.35" customHeight="1"/>
    <row r="1215" s="25" customFormat="1" ht="13.35" customHeight="1"/>
    <row r="1216" s="25" customFormat="1" ht="13.35" customHeight="1"/>
    <row r="1217" s="25" customFormat="1" ht="13.35" customHeight="1"/>
    <row r="1218" s="25" customFormat="1" ht="13.35" customHeight="1"/>
    <row r="1219" s="25" customFormat="1" ht="13.35" customHeight="1"/>
    <row r="1220" s="25" customFormat="1" ht="13.35" customHeight="1"/>
    <row r="1221" s="25" customFormat="1" ht="13.35" customHeight="1"/>
    <row r="1222" s="25" customFormat="1" ht="13.35" customHeight="1"/>
    <row r="1223" s="25" customFormat="1" ht="13.35" customHeight="1"/>
    <row r="1224" s="25" customFormat="1" ht="13.35" customHeight="1"/>
    <row r="1225" s="25" customFormat="1" ht="13.35" customHeight="1"/>
    <row r="1226" s="25" customFormat="1" ht="13.35" customHeight="1"/>
    <row r="1227" s="25" customFormat="1" ht="13.35" customHeight="1"/>
    <row r="1228" s="25" customFormat="1" ht="13.35" customHeight="1"/>
    <row r="1229" s="25" customFormat="1" ht="13.35" customHeight="1"/>
    <row r="1230" s="25" customFormat="1" ht="13.35" customHeight="1"/>
    <row r="1231" s="25" customFormat="1" ht="13.35" customHeight="1"/>
    <row r="1232" s="25" customFormat="1" ht="13.35" customHeight="1"/>
    <row r="1233" s="25" customFormat="1" ht="13.35" customHeight="1"/>
    <row r="1234" s="25" customFormat="1" ht="13.35" customHeight="1"/>
    <row r="1235" s="25" customFormat="1" ht="13.35" customHeight="1"/>
    <row r="1236" s="25" customFormat="1" ht="13.35" customHeight="1"/>
    <row r="1237" s="25" customFormat="1" ht="13.35" customHeight="1"/>
    <row r="1238" s="25" customFormat="1" ht="13.35" customHeight="1"/>
    <row r="1239" s="25" customFormat="1" ht="13.35" customHeight="1"/>
    <row r="1240" s="25" customFormat="1" ht="13.35" customHeight="1"/>
    <row r="1241" s="25" customFormat="1" ht="13.35" customHeight="1"/>
    <row r="1242" s="25" customFormat="1" ht="13.35" customHeight="1"/>
    <row r="1243" s="25" customFormat="1" ht="13.35" customHeight="1"/>
    <row r="1244" s="25" customFormat="1" ht="13.35" customHeight="1"/>
    <row r="1245" s="25" customFormat="1" ht="13.35" customHeight="1"/>
    <row r="1246" s="25" customFormat="1" ht="13.35" customHeight="1"/>
    <row r="1247" s="25" customFormat="1" ht="13.35" customHeight="1"/>
    <row r="1248" s="25" customFormat="1" ht="13.35" customHeight="1"/>
    <row r="1249" s="25" customFormat="1" ht="13.35" customHeight="1"/>
    <row r="1250" s="25" customFormat="1" ht="13.35" customHeight="1"/>
    <row r="1251" s="25" customFormat="1" ht="13.35" customHeight="1"/>
    <row r="1252" s="25" customFormat="1" ht="13.35" customHeight="1"/>
    <row r="1253" s="25" customFormat="1" ht="13.35" customHeight="1"/>
    <row r="1254" s="25" customFormat="1" ht="13.35" customHeight="1"/>
    <row r="1255" s="25" customFormat="1" ht="13.35" customHeight="1"/>
    <row r="1256" s="25" customFormat="1" ht="13.35" customHeight="1"/>
    <row r="1257" s="25" customFormat="1" ht="13.35" customHeight="1"/>
    <row r="1258" s="25" customFormat="1" ht="13.35" customHeight="1"/>
    <row r="1259" s="25" customFormat="1" ht="13.35" customHeight="1"/>
    <row r="1260" s="25" customFormat="1" ht="13.35" customHeight="1"/>
    <row r="1261" s="25" customFormat="1" ht="13.35" customHeight="1"/>
    <row r="1262" s="25" customFormat="1" ht="13.35" customHeight="1"/>
    <row r="1263" s="25" customFormat="1" ht="13.35" customHeight="1"/>
    <row r="1264" s="25" customFormat="1" ht="13.35" customHeight="1"/>
    <row r="1265" s="25" customFormat="1" ht="13.35" customHeight="1"/>
    <row r="1266" s="25" customFormat="1" ht="13.35" customHeight="1"/>
    <row r="1267" s="25" customFormat="1" ht="13.35" customHeight="1"/>
    <row r="1268" s="25" customFormat="1" ht="13.35" customHeight="1"/>
    <row r="1269" s="25" customFormat="1" ht="13.35" customHeight="1"/>
    <row r="1270" s="25" customFormat="1" ht="13.35" customHeight="1"/>
    <row r="1271" s="25" customFormat="1" ht="13.35" customHeight="1"/>
    <row r="1272" s="25" customFormat="1" ht="13.35" customHeight="1"/>
    <row r="1273" s="25" customFormat="1" ht="13.35" customHeight="1"/>
    <row r="1274" s="25" customFormat="1" ht="13.35" customHeight="1"/>
    <row r="1275" s="25" customFormat="1" ht="13.35" customHeight="1"/>
    <row r="1276" s="25" customFormat="1" ht="13.35" customHeight="1"/>
    <row r="1277" s="25" customFormat="1" ht="13.35" customHeight="1"/>
    <row r="1278" s="25" customFormat="1" ht="13.35" customHeight="1"/>
    <row r="1279" s="25" customFormat="1" ht="13.35" customHeight="1"/>
    <row r="1280" s="25" customFormat="1" ht="13.35" customHeight="1"/>
    <row r="1281" s="25" customFormat="1" ht="13.35" customHeight="1"/>
    <row r="1282" s="25" customFormat="1" ht="13.35" customHeight="1"/>
    <row r="1283" s="25" customFormat="1" ht="13.35" customHeight="1"/>
    <row r="1284" s="25" customFormat="1" ht="13.35" customHeight="1"/>
    <row r="1285" s="25" customFormat="1" ht="13.35" customHeight="1"/>
    <row r="1286" s="25" customFormat="1" ht="13.35" customHeight="1"/>
    <row r="1287" s="25" customFormat="1" ht="13.35" customHeight="1"/>
    <row r="1288" s="25" customFormat="1" ht="13.35" customHeight="1"/>
    <row r="1289" s="25" customFormat="1" ht="13.35" customHeight="1"/>
    <row r="1290" s="25" customFormat="1" ht="13.35" customHeight="1"/>
    <row r="1291" s="25" customFormat="1" ht="13.35" customHeight="1"/>
    <row r="1292" s="25" customFormat="1" ht="13.35" customHeight="1"/>
    <row r="1293" s="25" customFormat="1" ht="13.35" customHeight="1"/>
    <row r="1294" s="25" customFormat="1" ht="13.35" customHeight="1"/>
    <row r="1295" s="25" customFormat="1" ht="13.35" customHeight="1"/>
    <row r="1296" s="25" customFormat="1" ht="13.35" customHeight="1"/>
    <row r="1297" s="25" customFormat="1" ht="13.35" customHeight="1"/>
    <row r="1298" s="25" customFormat="1" ht="13.35" customHeight="1"/>
    <row r="1299" s="25" customFormat="1" ht="13.35" customHeight="1"/>
    <row r="1300" s="25" customFormat="1" ht="13.35" customHeight="1"/>
    <row r="1301" s="25" customFormat="1" ht="13.35" customHeight="1"/>
    <row r="1302" s="25" customFormat="1" ht="13.35" customHeight="1"/>
    <row r="1303" s="25" customFormat="1" ht="13.35" customHeight="1"/>
    <row r="1304" s="25" customFormat="1" ht="13.35" customHeight="1"/>
    <row r="1305" s="25" customFormat="1" ht="13.35" customHeight="1"/>
    <row r="1306" s="25" customFormat="1" ht="13.35" customHeight="1"/>
    <row r="1307" s="25" customFormat="1" ht="13.35" customHeight="1"/>
    <row r="1308" s="25" customFormat="1" ht="13.35" customHeight="1"/>
    <row r="1309" s="25" customFormat="1" ht="13.35" customHeight="1"/>
    <row r="1310" s="25" customFormat="1" ht="13.35" customHeight="1"/>
    <row r="1311" s="25" customFormat="1" ht="13.35" customHeight="1"/>
    <row r="1312" s="25" customFormat="1" ht="13.35" customHeight="1"/>
    <row r="1313" s="25" customFormat="1" ht="13.35" customHeight="1"/>
    <row r="1314" s="25" customFormat="1" ht="13.35" customHeight="1"/>
    <row r="1315" s="25" customFormat="1" ht="13.35" customHeight="1"/>
    <row r="1316" s="25" customFormat="1" ht="13.35" customHeight="1"/>
    <row r="1317" s="25" customFormat="1" ht="13.35" customHeight="1"/>
    <row r="1318" s="25" customFormat="1" ht="13.35" customHeight="1"/>
    <row r="1319" s="25" customFormat="1" ht="13.35" customHeight="1"/>
    <row r="1320" s="25" customFormat="1" ht="13.35" customHeight="1"/>
    <row r="1321" s="25" customFormat="1" ht="13.35" customHeight="1"/>
    <row r="1322" s="25" customFormat="1" ht="13.35" customHeight="1"/>
    <row r="1323" s="25" customFormat="1" ht="13.35" customHeight="1"/>
    <row r="1324" s="25" customFormat="1" ht="13.35" customHeight="1"/>
    <row r="1325" s="25" customFormat="1" ht="13.35" customHeight="1"/>
    <row r="1326" s="25" customFormat="1" ht="13.35" customHeight="1"/>
    <row r="1327" s="25" customFormat="1" ht="13.35" customHeight="1"/>
    <row r="1328" s="25" customFormat="1" ht="13.35" customHeight="1"/>
    <row r="1329" s="25" customFormat="1" ht="13.35" customHeight="1"/>
    <row r="1330" s="25" customFormat="1" ht="13.35" customHeight="1"/>
    <row r="1331" s="25" customFormat="1" ht="13.35" customHeight="1"/>
    <row r="1332" s="25" customFormat="1" ht="13.35" customHeight="1"/>
    <row r="1333" s="25" customFormat="1" ht="13.35" customHeight="1"/>
    <row r="1334" s="25" customFormat="1" ht="13.35" customHeight="1"/>
    <row r="1335" s="25" customFormat="1" ht="13.35" customHeight="1"/>
    <row r="1336" s="25" customFormat="1" ht="13.35" customHeight="1"/>
    <row r="1337" s="25" customFormat="1" ht="13.35" customHeight="1"/>
    <row r="1338" s="25" customFormat="1" ht="13.35" customHeight="1"/>
    <row r="1339" s="25" customFormat="1" ht="13.35" customHeight="1"/>
    <row r="1340" s="25" customFormat="1" ht="13.35" customHeight="1"/>
    <row r="1341" s="25" customFormat="1" ht="13.35" customHeight="1"/>
    <row r="1342" s="25" customFormat="1" ht="13.35" customHeight="1"/>
    <row r="1343" s="25" customFormat="1" ht="13.35" customHeight="1"/>
    <row r="1344" s="25" customFormat="1" ht="13.35" customHeight="1"/>
    <row r="1345" s="25" customFormat="1" ht="13.35" customHeight="1"/>
    <row r="1346" s="25" customFormat="1" ht="13.35" customHeight="1"/>
    <row r="1347" s="25" customFormat="1" ht="13.35" customHeight="1"/>
    <row r="1348" s="25" customFormat="1" ht="13.35" customHeight="1"/>
    <row r="1349" s="25" customFormat="1" ht="13.35" customHeight="1"/>
    <row r="1350" s="25" customFormat="1" ht="13.35" customHeight="1"/>
    <row r="1351" s="25" customFormat="1" ht="13.35" customHeight="1"/>
    <row r="1352" s="25" customFormat="1" ht="13.35" customHeight="1"/>
    <row r="1353" s="25" customFormat="1" ht="13.35" customHeight="1"/>
    <row r="1354" s="25" customFormat="1" ht="13.35" customHeight="1"/>
    <row r="1355" s="25" customFormat="1" ht="13.35" customHeight="1"/>
    <row r="1356" s="25" customFormat="1" ht="13.35" customHeight="1"/>
    <row r="1357" s="25" customFormat="1" ht="13.35" customHeight="1"/>
    <row r="1358" s="25" customFormat="1" ht="13.35" customHeight="1"/>
    <row r="1359" s="25" customFormat="1" ht="13.35" customHeight="1"/>
    <row r="1360" s="25" customFormat="1" ht="13.35" customHeight="1"/>
    <row r="1361" s="25" customFormat="1" ht="13.35" customHeight="1"/>
    <row r="1362" s="25" customFormat="1" ht="13.35" customHeight="1"/>
    <row r="1363" s="25" customFormat="1" ht="13.35" customHeight="1"/>
    <row r="1364" s="25" customFormat="1" ht="13.35" customHeight="1"/>
    <row r="1365" s="25" customFormat="1" ht="13.35" customHeight="1"/>
    <row r="1366" s="25" customFormat="1" ht="13.35" customHeight="1"/>
    <row r="1367" s="25" customFormat="1" ht="13.35" customHeight="1"/>
    <row r="1368" s="25" customFormat="1" ht="13.35" customHeight="1"/>
    <row r="1369" s="25" customFormat="1" ht="13.35" customHeight="1"/>
    <row r="1370" s="25" customFormat="1" ht="13.35" customHeight="1"/>
    <row r="1371" s="25" customFormat="1" ht="13.35" customHeight="1"/>
    <row r="1372" s="25" customFormat="1" ht="13.35" customHeight="1"/>
    <row r="1373" s="25" customFormat="1" ht="13.35" customHeight="1"/>
    <row r="1374" s="25" customFormat="1" ht="13.35" customHeight="1"/>
    <row r="1375" s="25" customFormat="1" ht="13.35" customHeight="1"/>
    <row r="1376" s="25" customFormat="1" ht="13.35" customHeight="1"/>
    <row r="1377" s="25" customFormat="1" ht="13.35" customHeight="1"/>
    <row r="1378" s="25" customFormat="1" ht="13.35" customHeight="1"/>
    <row r="1379" s="25" customFormat="1" ht="13.35" customHeight="1"/>
    <row r="1380" s="25" customFormat="1" ht="13.35" customHeight="1"/>
    <row r="1381" s="25" customFormat="1" ht="13.35" customHeight="1"/>
    <row r="1382" s="25" customFormat="1" ht="13.35" customHeight="1"/>
    <row r="1383" s="25" customFormat="1" ht="13.35" customHeight="1"/>
    <row r="1384" s="25" customFormat="1" ht="13.35" customHeight="1"/>
    <row r="1385" s="25" customFormat="1" ht="13.35" customHeight="1"/>
    <row r="1386" s="25" customFormat="1" ht="13.35" customHeight="1"/>
    <row r="1387" s="25" customFormat="1" ht="13.35" customHeight="1"/>
    <row r="1388" s="25" customFormat="1" ht="13.35" customHeight="1"/>
    <row r="1389" s="25" customFormat="1" ht="13.35" customHeight="1"/>
    <row r="1390" s="25" customFormat="1" ht="13.35" customHeight="1"/>
    <row r="1391" s="25" customFormat="1" ht="13.35" customHeight="1"/>
    <row r="1392" s="25" customFormat="1" ht="13.35" customHeight="1"/>
    <row r="1393" s="25" customFormat="1" ht="13.35" customHeight="1"/>
    <row r="1394" s="25" customFormat="1" ht="13.35" customHeight="1"/>
    <row r="1395" s="25" customFormat="1" ht="13.35" customHeight="1"/>
    <row r="1396" s="25" customFormat="1" ht="13.35" customHeight="1"/>
    <row r="1397" s="25" customFormat="1" ht="13.35" customHeight="1"/>
    <row r="1398" s="25" customFormat="1" ht="13.35" customHeight="1"/>
    <row r="1399" s="25" customFormat="1" ht="13.35" customHeight="1"/>
    <row r="1400" s="25" customFormat="1" ht="13.35" customHeight="1"/>
    <row r="1401" s="25" customFormat="1" ht="13.35" customHeight="1"/>
    <row r="1402" s="25" customFormat="1" ht="13.35" customHeight="1"/>
    <row r="1403" s="25" customFormat="1" ht="13.35" customHeight="1"/>
    <row r="1404" s="25" customFormat="1" ht="13.35" customHeight="1"/>
    <row r="1405" s="25" customFormat="1" ht="13.35" customHeight="1"/>
    <row r="1406" s="25" customFormat="1" ht="13.35" customHeight="1"/>
    <row r="1407" s="25" customFormat="1" ht="13.35" customHeight="1"/>
    <row r="1408" s="25" customFormat="1" ht="13.35" customHeight="1"/>
    <row r="1409" s="25" customFormat="1" ht="13.35" customHeight="1"/>
    <row r="1410" s="25" customFormat="1" ht="13.35" customHeight="1"/>
    <row r="1411" s="25" customFormat="1" ht="13.35" customHeight="1"/>
    <row r="1412" s="25" customFormat="1" ht="13.35" customHeight="1"/>
    <row r="1413" s="25" customFormat="1" ht="13.35" customHeight="1"/>
    <row r="1414" s="25" customFormat="1" ht="13.35" customHeight="1"/>
    <row r="1415" s="25" customFormat="1" ht="13.35" customHeight="1"/>
    <row r="1416" s="25" customFormat="1" ht="13.35" customHeight="1"/>
    <row r="1417" s="25" customFormat="1" ht="13.35" customHeight="1"/>
    <row r="1418" s="25" customFormat="1" ht="13.35" customHeight="1"/>
    <row r="1419" s="25" customFormat="1" ht="13.35" customHeight="1"/>
    <row r="1420" s="25" customFormat="1" ht="13.35" customHeight="1"/>
    <row r="1421" s="25" customFormat="1" ht="13.35" customHeight="1"/>
    <row r="1422" s="25" customFormat="1" ht="13.35" customHeight="1"/>
    <row r="1423" s="25" customFormat="1" ht="13.35" customHeight="1"/>
    <row r="1424" s="25" customFormat="1" ht="13.35" customHeight="1"/>
    <row r="1425" s="25" customFormat="1" ht="13.35" customHeight="1"/>
    <row r="1426" s="25" customFormat="1" ht="13.35" customHeight="1"/>
    <row r="1427" s="25" customFormat="1" ht="13.35" customHeight="1"/>
    <row r="1428" s="25" customFormat="1" ht="13.35" customHeight="1"/>
    <row r="1429" s="25" customFormat="1" ht="13.35" customHeight="1"/>
    <row r="1430" s="25" customFormat="1" ht="13.35" customHeight="1"/>
    <row r="1431" s="25" customFormat="1" ht="13.35" customHeight="1"/>
    <row r="1432" s="25" customFormat="1" ht="13.35" customHeight="1"/>
    <row r="1433" s="25" customFormat="1" ht="13.35" customHeight="1"/>
    <row r="1434" s="25" customFormat="1" ht="13.35" customHeight="1"/>
    <row r="1435" s="25" customFormat="1" ht="13.35" customHeight="1"/>
    <row r="1436" s="25" customFormat="1" ht="13.35" customHeight="1"/>
    <row r="1437" s="25" customFormat="1" ht="13.35" customHeight="1"/>
    <row r="1438" s="25" customFormat="1" ht="13.35" customHeight="1"/>
    <row r="1439" s="25" customFormat="1" ht="13.35" customHeight="1"/>
    <row r="1440" s="25" customFormat="1" ht="13.35" customHeight="1"/>
    <row r="1441" s="25" customFormat="1" ht="13.35" customHeight="1"/>
    <row r="1442" s="25" customFormat="1" ht="13.35" customHeight="1"/>
    <row r="1443" s="25" customFormat="1" ht="13.35" customHeight="1"/>
    <row r="1444" s="25" customFormat="1" ht="13.35" customHeight="1"/>
    <row r="1445" s="25" customFormat="1" ht="13.35" customHeight="1"/>
    <row r="1446" s="25" customFormat="1" ht="13.35" customHeight="1"/>
    <row r="1447" s="25" customFormat="1" ht="13.35" customHeight="1"/>
    <row r="1448" s="25" customFormat="1" ht="13.35" customHeight="1"/>
    <row r="1449" s="25" customFormat="1" ht="13.35" customHeight="1"/>
    <row r="1450" s="25" customFormat="1" ht="13.35" customHeight="1"/>
    <row r="1451" s="25" customFormat="1" ht="13.35" customHeight="1"/>
    <row r="1452" s="25" customFormat="1" ht="13.35" customHeight="1"/>
    <row r="1453" s="25" customFormat="1" ht="13.35" customHeight="1"/>
    <row r="1454" s="25" customFormat="1" ht="13.35" customHeight="1"/>
    <row r="1455" s="25" customFormat="1" ht="13.35" customHeight="1"/>
    <row r="1456" s="25" customFormat="1" ht="13.35" customHeight="1"/>
    <row r="1457" s="25" customFormat="1" ht="13.35" customHeight="1"/>
    <row r="1458" s="25" customFormat="1" ht="13.35" customHeight="1"/>
    <row r="1459" s="25" customFormat="1" ht="13.35" customHeight="1"/>
    <row r="1460" s="25" customFormat="1" ht="13.35" customHeight="1"/>
    <row r="1461" s="25" customFormat="1" ht="13.35" customHeight="1"/>
    <row r="1462" s="25" customFormat="1" ht="13.35" customHeight="1"/>
    <row r="1463" s="25" customFormat="1" ht="13.35" customHeight="1"/>
    <row r="1464" s="25" customFormat="1" ht="13.35" customHeight="1"/>
    <row r="1465" s="25" customFormat="1" ht="13.35" customHeight="1"/>
    <row r="1466" s="25" customFormat="1" ht="13.35" customHeight="1"/>
    <row r="1467" s="25" customFormat="1" ht="13.35" customHeight="1"/>
    <row r="1468" s="25" customFormat="1" ht="13.35" customHeight="1"/>
    <row r="1469" s="25" customFormat="1" ht="13.35" customHeight="1"/>
    <row r="1470" s="25" customFormat="1" ht="13.35" customHeight="1"/>
    <row r="1471" s="25" customFormat="1" ht="13.35" customHeight="1"/>
    <row r="1472" s="25" customFormat="1" ht="13.35" customHeight="1"/>
    <row r="1473" s="25" customFormat="1" ht="13.35" customHeight="1"/>
    <row r="1474" s="25" customFormat="1" ht="13.35" customHeight="1"/>
    <row r="1475" s="25" customFormat="1" ht="13.35" customHeight="1"/>
    <row r="1476" s="25" customFormat="1" ht="13.35" customHeight="1"/>
    <row r="1477" s="25" customFormat="1" ht="13.35" customHeight="1"/>
    <row r="1478" s="25" customFormat="1" ht="13.35" customHeight="1"/>
    <row r="1479" s="25" customFormat="1" ht="13.35" customHeight="1"/>
    <row r="1480" s="25" customFormat="1" ht="13.35" customHeight="1"/>
    <row r="1481" s="25" customFormat="1" ht="13.35" customHeight="1"/>
    <row r="1482" s="25" customFormat="1" ht="13.35" customHeight="1"/>
    <row r="1483" s="25" customFormat="1" ht="13.35" customHeight="1"/>
    <row r="1484" s="25" customFormat="1" ht="13.35" customHeight="1"/>
    <row r="1485" s="25" customFormat="1" ht="13.35" customHeight="1"/>
    <row r="1486" s="25" customFormat="1" ht="13.35" customHeight="1"/>
    <row r="1487" s="25" customFormat="1" ht="13.35" customHeight="1"/>
    <row r="1488" s="25" customFormat="1" ht="13.35" customHeight="1"/>
    <row r="1489" s="25" customFormat="1" ht="13.35" customHeight="1"/>
    <row r="1490" s="25" customFormat="1" ht="13.35" customHeight="1"/>
    <row r="1491" s="25" customFormat="1" ht="13.35" customHeight="1"/>
    <row r="1492" s="25" customFormat="1" ht="13.35" customHeight="1"/>
    <row r="1493" s="25" customFormat="1" ht="13.35" customHeight="1"/>
    <row r="1494" s="25" customFormat="1" ht="13.35" customHeight="1"/>
    <row r="1495" s="25" customFormat="1" ht="13.35" customHeight="1"/>
    <row r="1496" s="25" customFormat="1" ht="13.35" customHeight="1"/>
    <row r="1497" s="25" customFormat="1" ht="13.35" customHeight="1"/>
    <row r="1498" s="25" customFormat="1" ht="13.35" customHeight="1"/>
    <row r="1499" s="25" customFormat="1" ht="13.35" customHeight="1"/>
    <row r="1500" s="25" customFormat="1" ht="13.35" customHeight="1"/>
    <row r="1501" s="25" customFormat="1" ht="13.35" customHeight="1"/>
    <row r="1502" s="25" customFormat="1" ht="13.35" customHeight="1"/>
    <row r="1503" s="25" customFormat="1" ht="13.35" customHeight="1"/>
    <row r="1504" s="25" customFormat="1" ht="13.35" customHeight="1"/>
    <row r="1505" s="25" customFormat="1" ht="13.35" customHeight="1"/>
    <row r="1506" s="25" customFormat="1" ht="13.35" customHeight="1"/>
    <row r="1507" s="25" customFormat="1" ht="13.35" customHeight="1"/>
    <row r="1508" s="25" customFormat="1" ht="13.35" customHeight="1"/>
    <row r="1509" s="25" customFormat="1" ht="13.35" customHeight="1"/>
    <row r="1510" s="25" customFormat="1" ht="13.35" customHeight="1"/>
    <row r="1511" s="25" customFormat="1" ht="13.35" customHeight="1"/>
    <row r="1512" s="25" customFormat="1" ht="13.35" customHeight="1"/>
    <row r="1513" s="25" customFormat="1" ht="13.35" customHeight="1"/>
    <row r="1514" s="25" customFormat="1" ht="13.35" customHeight="1"/>
    <row r="1515" s="25" customFormat="1" ht="13.35" customHeight="1"/>
    <row r="1516" s="25" customFormat="1" ht="13.35" customHeight="1"/>
    <row r="1517" s="25" customFormat="1" ht="13.35" customHeight="1"/>
    <row r="1518" s="25" customFormat="1" ht="13.35" customHeight="1"/>
    <row r="1519" s="25" customFormat="1" ht="13.35" customHeight="1"/>
    <row r="1520" s="25" customFormat="1" ht="13.35" customHeight="1"/>
    <row r="1521" s="25" customFormat="1" ht="13.35" customHeight="1"/>
    <row r="1522" s="25" customFormat="1" ht="13.35" customHeight="1"/>
    <row r="1523" s="25" customFormat="1" ht="13.35" customHeight="1"/>
    <row r="1524" s="25" customFormat="1" ht="13.35" customHeight="1"/>
    <row r="1525" s="25" customFormat="1" ht="13.35" customHeight="1"/>
    <row r="1526" s="25" customFormat="1" ht="13.35" customHeight="1"/>
    <row r="1527" s="25" customFormat="1" ht="13.35" customHeight="1"/>
    <row r="1528" s="25" customFormat="1" ht="13.35" customHeight="1"/>
    <row r="1529" s="25" customFormat="1" ht="13.35" customHeight="1"/>
    <row r="1530" s="25" customFormat="1" ht="13.35" customHeight="1"/>
    <row r="1531" s="25" customFormat="1" ht="13.35" customHeight="1"/>
    <row r="1532" s="25" customFormat="1" ht="13.35" customHeight="1"/>
    <row r="1533" s="25" customFormat="1" ht="13.35" customHeight="1"/>
    <row r="1534" s="25" customFormat="1" ht="13.35" customHeight="1"/>
    <row r="1535" s="25" customFormat="1" ht="13.35" customHeight="1"/>
    <row r="1536" s="25" customFormat="1" ht="13.35" customHeight="1"/>
    <row r="1537" s="25" customFormat="1" ht="13.35" customHeight="1"/>
    <row r="1538" s="25" customFormat="1" ht="13.35" customHeight="1"/>
    <row r="1539" s="25" customFormat="1" ht="13.35" customHeight="1"/>
    <row r="1540" s="25" customFormat="1" ht="13.35" customHeight="1"/>
    <row r="1541" s="25" customFormat="1" ht="13.35" customHeight="1"/>
    <row r="1542" s="25" customFormat="1" ht="13.35" customHeight="1"/>
    <row r="1543" s="25" customFormat="1" ht="13.35" customHeight="1"/>
    <row r="1544" s="25" customFormat="1" ht="13.35" customHeight="1"/>
    <row r="1545" s="25" customFormat="1" ht="13.35" customHeight="1"/>
    <row r="1546" s="25" customFormat="1" ht="13.35" customHeight="1"/>
    <row r="1547" s="25" customFormat="1" ht="13.35" customHeight="1"/>
    <row r="1548" s="25" customFormat="1" ht="13.35" customHeight="1"/>
    <row r="1549" s="25" customFormat="1" ht="13.35" customHeight="1"/>
    <row r="1550" s="25" customFormat="1" ht="13.35" customHeight="1"/>
    <row r="1551" s="25" customFormat="1" ht="13.35" customHeight="1"/>
    <row r="1552" s="25" customFormat="1" ht="13.35" customHeight="1"/>
    <row r="1553" s="25" customFormat="1" ht="13.35" customHeight="1"/>
    <row r="1554" s="25" customFormat="1" ht="13.35" customHeight="1"/>
    <row r="1555" s="25" customFormat="1" ht="13.35" customHeight="1"/>
    <row r="1556" s="25" customFormat="1" ht="13.35" customHeight="1"/>
    <row r="1557" s="25" customFormat="1" ht="13.35" customHeight="1"/>
    <row r="1558" s="25" customFormat="1" ht="13.35" customHeight="1"/>
    <row r="1559" s="25" customFormat="1" ht="13.35" customHeight="1"/>
    <row r="1560" s="25" customFormat="1" ht="13.35" customHeight="1"/>
    <row r="1561" s="25" customFormat="1" ht="13.35" customHeight="1"/>
    <row r="1562" s="25" customFormat="1" ht="13.35" customHeight="1"/>
    <row r="1563" s="25" customFormat="1" ht="13.35" customHeight="1"/>
    <row r="1564" s="25" customFormat="1" ht="13.35" customHeight="1"/>
    <row r="1565" s="25" customFormat="1" ht="13.35" customHeight="1"/>
    <row r="1566" s="25" customFormat="1" ht="13.35" customHeight="1"/>
    <row r="1567" s="25" customFormat="1" ht="13.35" customHeight="1"/>
    <row r="1568" s="25" customFormat="1" ht="13.35" customHeight="1"/>
    <row r="1569" s="25" customFormat="1" ht="13.35" customHeight="1"/>
    <row r="1570" s="25" customFormat="1" ht="13.35" customHeight="1"/>
    <row r="1571" s="25" customFormat="1" ht="13.35" customHeight="1"/>
    <row r="1572" s="25" customFormat="1" ht="13.35" customHeight="1"/>
    <row r="1573" s="25" customFormat="1" ht="13.35" customHeight="1"/>
    <row r="1574" s="25" customFormat="1" ht="13.35" customHeight="1"/>
    <row r="1575" s="25" customFormat="1" ht="13.35" customHeight="1"/>
    <row r="1576" s="25" customFormat="1" ht="13.35" customHeight="1"/>
    <row r="1577" s="25" customFormat="1" ht="13.35" customHeight="1"/>
    <row r="1578" s="25" customFormat="1" ht="13.35" customHeight="1"/>
    <row r="1579" s="25" customFormat="1" ht="13.35" customHeight="1"/>
    <row r="1580" s="25" customFormat="1" ht="13.35" customHeight="1"/>
    <row r="1581" s="25" customFormat="1" ht="13.35" customHeight="1"/>
    <row r="1582" s="25" customFormat="1" ht="13.35" customHeight="1"/>
    <row r="1583" s="25" customFormat="1" ht="13.35" customHeight="1"/>
    <row r="1584" s="25" customFormat="1" ht="13.35" customHeight="1"/>
    <row r="1585" s="25" customFormat="1" ht="13.35" customHeight="1"/>
    <row r="1586" s="25" customFormat="1" ht="13.35" customHeight="1"/>
    <row r="1587" s="25" customFormat="1" ht="13.35" customHeight="1"/>
    <row r="1588" s="25" customFormat="1" ht="13.35" customHeight="1"/>
    <row r="1589" s="25" customFormat="1" ht="13.35" customHeight="1"/>
    <row r="1590" s="25" customFormat="1" ht="13.35" customHeight="1"/>
    <row r="1591" s="25" customFormat="1" ht="13.35" customHeight="1"/>
    <row r="1592" s="25" customFormat="1" ht="13.35" customHeight="1"/>
    <row r="1593" s="25" customFormat="1" ht="13.35" customHeight="1"/>
    <row r="1594" s="25" customFormat="1" ht="13.35" customHeight="1"/>
    <row r="1595" s="25" customFormat="1" ht="13.35" customHeight="1"/>
    <row r="1596" s="25" customFormat="1" ht="13.35" customHeight="1"/>
    <row r="1597" s="25" customFormat="1" ht="13.35" customHeight="1"/>
    <row r="1598" s="25" customFormat="1" ht="13.35" customHeight="1"/>
    <row r="1599" s="25" customFormat="1" ht="13.35" customHeight="1"/>
    <row r="1600" s="25" customFormat="1" ht="13.35" customHeight="1"/>
    <row r="1601" s="25" customFormat="1" ht="13.35" customHeight="1"/>
    <row r="1602" s="25" customFormat="1" ht="13.35" customHeight="1"/>
    <row r="1603" s="25" customFormat="1" ht="13.35" customHeight="1"/>
    <row r="1604" s="25" customFormat="1" ht="13.35" customHeight="1"/>
    <row r="1605" s="25" customFormat="1" ht="13.35" customHeight="1"/>
    <row r="1606" s="25" customFormat="1" ht="13.35" customHeight="1"/>
    <row r="1607" s="25" customFormat="1" ht="13.35" customHeight="1"/>
    <row r="1608" s="25" customFormat="1" ht="13.35" customHeight="1"/>
    <row r="1609" s="25" customFormat="1" ht="13.35" customHeight="1"/>
    <row r="1610" s="25" customFormat="1" ht="13.35" customHeight="1"/>
    <row r="1611" s="25" customFormat="1" ht="13.35" customHeight="1"/>
    <row r="1612" s="25" customFormat="1" ht="13.35" customHeight="1"/>
    <row r="1613" s="25" customFormat="1" ht="13.35" customHeight="1"/>
    <row r="1614" s="25" customFormat="1" ht="13.35" customHeight="1"/>
    <row r="1615" s="25" customFormat="1" ht="13.35" customHeight="1"/>
    <row r="1616" s="25" customFormat="1" ht="13.35" customHeight="1"/>
    <row r="1617" s="25" customFormat="1" ht="13.35" customHeight="1"/>
    <row r="1618" s="25" customFormat="1" ht="13.35" customHeight="1"/>
    <row r="1619" s="25" customFormat="1" ht="13.35" customHeight="1"/>
    <row r="1620" s="25" customFormat="1" ht="13.35" customHeight="1"/>
    <row r="1621" s="25" customFormat="1" ht="13.35" customHeight="1"/>
    <row r="1622" s="25" customFormat="1" ht="13.35" customHeight="1"/>
    <row r="1623" s="25" customFormat="1" ht="13.35" customHeight="1"/>
    <row r="1624" s="25" customFormat="1" ht="13.35" customHeight="1"/>
    <row r="1625" s="25" customFormat="1" ht="13.35" customHeight="1"/>
    <row r="1626" s="25" customFormat="1" ht="13.35" customHeight="1"/>
    <row r="1627" s="25" customFormat="1" ht="13.35" customHeight="1"/>
    <row r="1628" s="25" customFormat="1" ht="13.35" customHeight="1"/>
    <row r="1629" s="25" customFormat="1" ht="13.35" customHeight="1"/>
    <row r="1630" s="25" customFormat="1" ht="13.35" customHeight="1"/>
    <row r="1631" s="25" customFormat="1" ht="13.35" customHeight="1"/>
    <row r="1632" s="25" customFormat="1" ht="13.35" customHeight="1"/>
    <row r="1633" s="25" customFormat="1" ht="13.35" customHeight="1"/>
    <row r="1634" s="25" customFormat="1" ht="13.35" customHeight="1"/>
    <row r="1635" s="25" customFormat="1" ht="13.35" customHeight="1"/>
    <row r="1636" s="25" customFormat="1" ht="13.35" customHeight="1"/>
    <row r="1637" s="25" customFormat="1" ht="13.35" customHeight="1"/>
    <row r="1638" s="25" customFormat="1" ht="13.35" customHeight="1"/>
    <row r="1639" s="25" customFormat="1" ht="13.35" customHeight="1"/>
    <row r="1640" s="25" customFormat="1" ht="13.35" customHeight="1"/>
    <row r="1641" s="25" customFormat="1" ht="13.35" customHeight="1"/>
    <row r="1642" s="25" customFormat="1" ht="13.35" customHeight="1"/>
    <row r="1643" s="25" customFormat="1" ht="13.35" customHeight="1"/>
    <row r="1644" s="25" customFormat="1" ht="13.35" customHeight="1"/>
    <row r="1645" s="25" customFormat="1" ht="13.35" customHeight="1"/>
    <row r="1646" s="25" customFormat="1" ht="13.35" customHeight="1"/>
    <row r="1647" s="25" customFormat="1" ht="13.35" customHeight="1"/>
    <row r="1648" s="25" customFormat="1" ht="13.35" customHeight="1"/>
    <row r="1649" s="25" customFormat="1" ht="13.35" customHeight="1"/>
    <row r="1650" s="25" customFormat="1" ht="13.35" customHeight="1"/>
    <row r="1651" s="25" customFormat="1" ht="13.35" customHeight="1"/>
    <row r="1652" s="25" customFormat="1" ht="13.35" customHeight="1"/>
    <row r="1653" s="25" customFormat="1" ht="13.35" customHeight="1"/>
    <row r="1654" s="25" customFormat="1" ht="13.35" customHeight="1"/>
    <row r="1655" s="25" customFormat="1" ht="13.35" customHeight="1"/>
    <row r="1656" s="25" customFormat="1" ht="13.35" customHeight="1"/>
    <row r="1657" s="25" customFormat="1" ht="13.35" customHeight="1"/>
    <row r="1658" s="25" customFormat="1" ht="13.35" customHeight="1"/>
    <row r="1659" s="25" customFormat="1" ht="13.35" customHeight="1"/>
    <row r="1660" s="25" customFormat="1" ht="13.35" customHeight="1"/>
    <row r="1661" s="25" customFormat="1" ht="13.35" customHeight="1"/>
    <row r="1662" s="25" customFormat="1" ht="13.35" customHeight="1"/>
    <row r="1663" s="25" customFormat="1" ht="13.35" customHeight="1"/>
    <row r="1664" s="25" customFormat="1" ht="13.35" customHeight="1"/>
    <row r="1665" s="25" customFormat="1" ht="13.35" customHeight="1"/>
    <row r="1666" s="25" customFormat="1" ht="13.35" customHeight="1"/>
    <row r="1667" s="25" customFormat="1" ht="13.35" customHeight="1"/>
    <row r="1668" s="25" customFormat="1" ht="13.35" customHeight="1"/>
    <row r="1669" s="25" customFormat="1" ht="13.35" customHeight="1"/>
    <row r="1670" s="25" customFormat="1" ht="13.35" customHeight="1"/>
    <row r="1671" s="25" customFormat="1" ht="13.35" customHeight="1"/>
    <row r="1672" s="25" customFormat="1" ht="13.35" customHeight="1"/>
    <row r="1673" s="25" customFormat="1" ht="13.35" customHeight="1"/>
    <row r="1674" s="25" customFormat="1" ht="13.35" customHeight="1"/>
    <row r="1675" s="25" customFormat="1" ht="13.35" customHeight="1"/>
    <row r="1676" s="25" customFormat="1" ht="13.35" customHeight="1"/>
    <row r="1677" s="25" customFormat="1" ht="13.35" customHeight="1"/>
    <row r="1678" s="25" customFormat="1" ht="13.35" customHeight="1"/>
    <row r="1679" s="25" customFormat="1" ht="13.35" customHeight="1"/>
    <row r="1680" s="25" customFormat="1" ht="13.35" customHeight="1"/>
    <row r="1681" s="25" customFormat="1" ht="13.35" customHeight="1"/>
    <row r="1682" s="25" customFormat="1" ht="13.35" customHeight="1"/>
    <row r="1683" s="25" customFormat="1" ht="13.35" customHeight="1"/>
    <row r="1684" s="25" customFormat="1" ht="13.35" customHeight="1"/>
    <row r="1685" s="25" customFormat="1" ht="13.35" customHeight="1"/>
    <row r="1686" s="25" customFormat="1" ht="13.35" customHeight="1"/>
    <row r="1687" s="25" customFormat="1" ht="13.35" customHeight="1"/>
    <row r="1688" s="25" customFormat="1" ht="13.35" customHeight="1"/>
    <row r="1689" s="25" customFormat="1" ht="13.35" customHeight="1"/>
    <row r="1690" s="25" customFormat="1" ht="13.35" customHeight="1"/>
    <row r="1691" s="25" customFormat="1" ht="13.35" customHeight="1"/>
    <row r="1692" s="25" customFormat="1" ht="13.35" customHeight="1"/>
    <row r="1693" s="25" customFormat="1" ht="13.35" customHeight="1"/>
    <row r="1694" s="25" customFormat="1" ht="13.35" customHeight="1"/>
    <row r="1695" s="25" customFormat="1" ht="13.35" customHeight="1"/>
    <row r="1696" s="25" customFormat="1" ht="13.35" customHeight="1"/>
    <row r="1697" s="25" customFormat="1" ht="13.35" customHeight="1"/>
    <row r="1698" s="25" customFormat="1" ht="13.35" customHeight="1"/>
    <row r="1699" s="25" customFormat="1" ht="13.35" customHeight="1"/>
    <row r="1700" s="25" customFormat="1" ht="13.35" customHeight="1"/>
    <row r="1701" s="25" customFormat="1" ht="13.35" customHeight="1"/>
    <row r="1702" s="25" customFormat="1" ht="13.35" customHeight="1"/>
    <row r="1703" s="25" customFormat="1" ht="13.35" customHeight="1"/>
    <row r="1704" s="25" customFormat="1" ht="13.35" customHeight="1"/>
    <row r="1705" s="25" customFormat="1" ht="13.35" customHeight="1"/>
    <row r="1706" s="25" customFormat="1" ht="13.35" customHeight="1"/>
    <row r="1707" s="25" customFormat="1" ht="13.35" customHeight="1"/>
    <row r="1708" s="25" customFormat="1" ht="13.35" customHeight="1"/>
    <row r="1709" s="25" customFormat="1" ht="13.35" customHeight="1"/>
    <row r="1710" s="25" customFormat="1" ht="13.35" customHeight="1"/>
    <row r="1711" s="25" customFormat="1" ht="13.35" customHeight="1"/>
    <row r="1712" s="25" customFormat="1" ht="13.35" customHeight="1"/>
    <row r="1713" s="25" customFormat="1" ht="13.35" customHeight="1"/>
    <row r="1714" s="25" customFormat="1" ht="13.35" customHeight="1"/>
    <row r="1715" s="25" customFormat="1" ht="13.35" customHeight="1"/>
    <row r="1716" s="25" customFormat="1" ht="13.35" customHeight="1"/>
    <row r="1717" s="25" customFormat="1" ht="13.35" customHeight="1"/>
    <row r="1718" s="25" customFormat="1" ht="13.35" customHeight="1"/>
    <row r="1719" s="25" customFormat="1" ht="13.35" customHeight="1"/>
    <row r="1720" s="25" customFormat="1" ht="13.35" customHeight="1"/>
    <row r="1721" s="25" customFormat="1" ht="13.35" customHeight="1"/>
    <row r="1722" s="25" customFormat="1" ht="13.35" customHeight="1"/>
    <row r="1723" s="25" customFormat="1" ht="13.35" customHeight="1"/>
    <row r="1724" s="25" customFormat="1" ht="13.35" customHeight="1"/>
    <row r="1725" s="25" customFormat="1" ht="13.35" customHeight="1"/>
    <row r="1726" s="25" customFormat="1" ht="13.35" customHeight="1"/>
    <row r="1727" s="25" customFormat="1" ht="13.35" customHeight="1"/>
    <row r="1728" s="25" customFormat="1" ht="13.35" customHeight="1"/>
    <row r="1729" s="25" customFormat="1" ht="13.35" customHeight="1"/>
    <row r="1730" s="25" customFormat="1" ht="13.35" customHeight="1"/>
    <row r="1731" s="25" customFormat="1" ht="13.35" customHeight="1"/>
    <row r="1732" s="25" customFormat="1" ht="13.35" customHeight="1"/>
    <row r="1733" s="25" customFormat="1" ht="13.35" customHeight="1"/>
    <row r="1734" s="25" customFormat="1" ht="13.35" customHeight="1"/>
    <row r="1735" s="25" customFormat="1" ht="13.35" customHeight="1"/>
    <row r="1736" s="25" customFormat="1" ht="13.35" customHeight="1"/>
    <row r="1737" s="25" customFormat="1" ht="13.35" customHeight="1"/>
    <row r="1738" s="25" customFormat="1" ht="13.35" customHeight="1"/>
    <row r="1739" s="25" customFormat="1" ht="13.35" customHeight="1"/>
    <row r="1740" s="25" customFormat="1" ht="13.35" customHeight="1"/>
    <row r="1741" s="25" customFormat="1" ht="13.35" customHeight="1"/>
    <row r="1742" s="25" customFormat="1" ht="13.35" customHeight="1"/>
    <row r="1743" s="25" customFormat="1" ht="13.35" customHeight="1"/>
    <row r="1744" s="25" customFormat="1" ht="13.35" customHeight="1"/>
    <row r="1745" s="25" customFormat="1" ht="13.35" customHeight="1"/>
    <row r="1746" s="25" customFormat="1" ht="13.35" customHeight="1"/>
    <row r="1747" s="25" customFormat="1" ht="13.35" customHeight="1"/>
    <row r="1748" s="25" customFormat="1" ht="13.35" customHeight="1"/>
    <row r="1749" s="25" customFormat="1" ht="13.35" customHeight="1"/>
    <row r="1750" s="25" customFormat="1" ht="13.35" customHeight="1"/>
    <row r="1751" s="25" customFormat="1" ht="13.35" customHeight="1"/>
    <row r="1752" s="25" customFormat="1" ht="13.35" customHeight="1"/>
    <row r="1753" s="25" customFormat="1" ht="13.35" customHeight="1"/>
    <row r="1754" s="25" customFormat="1" ht="13.35" customHeight="1"/>
    <row r="1755" s="25" customFormat="1" ht="13.35" customHeight="1"/>
    <row r="1756" s="25" customFormat="1" ht="13.35" customHeight="1"/>
    <row r="1757" s="25" customFormat="1" ht="13.35" customHeight="1"/>
    <row r="1758" s="25" customFormat="1" ht="13.35" customHeight="1"/>
    <row r="1759" s="25" customFormat="1" ht="13.35" customHeight="1"/>
    <row r="1760" s="25" customFormat="1" ht="13.35" customHeight="1"/>
    <row r="1761" s="25" customFormat="1" ht="13.35" customHeight="1"/>
    <row r="1762" s="25" customFormat="1" ht="13.35" customHeight="1"/>
    <row r="1763" s="25" customFormat="1" ht="13.35" customHeight="1"/>
    <row r="1764" s="25" customFormat="1" ht="13.35" customHeight="1"/>
    <row r="1765" s="25" customFormat="1" ht="13.35" customHeight="1"/>
    <row r="1766" s="25" customFormat="1" ht="13.35" customHeight="1"/>
    <row r="1767" s="25" customFormat="1" ht="13.35" customHeight="1"/>
    <row r="1768" s="25" customFormat="1" ht="13.35" customHeight="1"/>
    <row r="1769" s="25" customFormat="1" ht="13.35" customHeight="1"/>
    <row r="1770" s="25" customFormat="1" ht="13.35" customHeight="1"/>
    <row r="1771" s="25" customFormat="1" ht="13.35" customHeight="1"/>
    <row r="1772" s="25" customFormat="1" ht="13.35" customHeight="1"/>
    <row r="1773" s="25" customFormat="1" ht="13.35" customHeight="1"/>
    <row r="1774" s="25" customFormat="1" ht="13.35" customHeight="1"/>
    <row r="1775" s="25" customFormat="1" ht="13.35" customHeight="1"/>
    <row r="1776" s="25" customFormat="1" ht="13.35" customHeight="1"/>
    <row r="1777" s="25" customFormat="1" ht="13.35" customHeight="1"/>
    <row r="1778" s="25" customFormat="1" ht="13.35" customHeight="1"/>
    <row r="1779" s="25" customFormat="1" ht="13.35" customHeight="1"/>
    <row r="1780" s="25" customFormat="1" ht="13.35" customHeight="1"/>
    <row r="1781" s="25" customFormat="1" ht="13.35" customHeight="1"/>
    <row r="1782" s="25" customFormat="1" ht="13.35" customHeight="1"/>
    <row r="1783" s="25" customFormat="1" ht="13.35" customHeight="1"/>
    <row r="1784" s="25" customFormat="1" ht="13.35" customHeight="1"/>
    <row r="1785" s="25" customFormat="1" ht="13.35" customHeight="1"/>
    <row r="1786" s="25" customFormat="1" ht="13.35" customHeight="1"/>
    <row r="1787" s="25" customFormat="1" ht="13.35" customHeight="1"/>
    <row r="1788" s="25" customFormat="1" ht="13.35" customHeight="1"/>
    <row r="1789" s="25" customFormat="1" ht="13.35" customHeight="1"/>
    <row r="1790" s="25" customFormat="1" ht="13.35" customHeight="1"/>
    <row r="1791" s="25" customFormat="1" ht="13.35" customHeight="1"/>
    <row r="1792" s="25" customFormat="1" ht="13.35" customHeight="1"/>
    <row r="1793" s="25" customFormat="1" ht="13.35" customHeight="1"/>
    <row r="1794" s="25" customFormat="1" ht="13.35" customHeight="1"/>
    <row r="1795" s="25" customFormat="1" ht="13.35" customHeight="1"/>
    <row r="1796" s="25" customFormat="1" ht="13.35" customHeight="1"/>
    <row r="1797" s="25" customFormat="1" ht="13.35" customHeight="1"/>
    <row r="1798" s="25" customFormat="1" ht="13.35" customHeight="1"/>
    <row r="1799" s="25" customFormat="1" ht="13.35" customHeight="1"/>
    <row r="1800" s="25" customFormat="1" ht="13.35" customHeight="1"/>
    <row r="1801" s="25" customFormat="1" ht="13.35" customHeight="1"/>
    <row r="1802" s="25" customFormat="1" ht="13.35" customHeight="1"/>
    <row r="1803" s="25" customFormat="1" ht="13.35" customHeight="1"/>
    <row r="1804" s="25" customFormat="1" ht="13.35" customHeight="1"/>
    <row r="1805" s="25" customFormat="1" ht="13.35" customHeight="1"/>
    <row r="1806" s="25" customFormat="1" ht="13.35" customHeight="1"/>
    <row r="1807" s="25" customFormat="1" ht="13.35" customHeight="1"/>
    <row r="1808" s="25" customFormat="1" ht="13.35" customHeight="1"/>
    <row r="1809" s="25" customFormat="1" ht="13.35" customHeight="1"/>
    <row r="1810" s="25" customFormat="1" ht="13.35" customHeight="1"/>
    <row r="1811" s="25" customFormat="1" ht="13.35" customHeight="1"/>
    <row r="1812" s="25" customFormat="1" ht="13.35" customHeight="1"/>
    <row r="1813" s="25" customFormat="1" ht="13.35" customHeight="1"/>
    <row r="1814" s="25" customFormat="1" ht="13.35" customHeight="1"/>
    <row r="1815" s="25" customFormat="1" ht="13.35" customHeight="1"/>
    <row r="1816" s="25" customFormat="1" ht="13.35" customHeight="1"/>
    <row r="1817" s="25" customFormat="1" ht="13.35" customHeight="1"/>
    <row r="1818" s="25" customFormat="1" ht="13.35" customHeight="1"/>
    <row r="1819" s="25" customFormat="1" ht="13.35" customHeight="1"/>
    <row r="1820" s="25" customFormat="1" ht="13.35" customHeight="1"/>
    <row r="1821" s="25" customFormat="1" ht="13.35" customHeight="1"/>
    <row r="1822" s="25" customFormat="1" ht="13.35" customHeight="1"/>
    <row r="1823" s="25" customFormat="1" ht="13.35" customHeight="1"/>
    <row r="1824" s="25" customFormat="1" ht="13.35" customHeight="1"/>
    <row r="1825" s="25" customFormat="1" ht="13.35" customHeight="1"/>
    <row r="1826" s="25" customFormat="1" ht="13.35" customHeight="1"/>
    <row r="1827" s="25" customFormat="1" ht="13.35" customHeight="1"/>
    <row r="1828" s="25" customFormat="1" ht="13.35" customHeight="1"/>
    <row r="1829" s="25" customFormat="1" ht="13.35" customHeight="1"/>
    <row r="1830" s="25" customFormat="1" ht="13.35" customHeight="1"/>
    <row r="1831" s="25" customFormat="1" ht="13.35" customHeight="1"/>
    <row r="1832" s="25" customFormat="1" ht="13.35" customHeight="1"/>
    <row r="1833" s="25" customFormat="1" ht="13.35" customHeight="1"/>
    <row r="1834" s="25" customFormat="1" ht="13.35" customHeight="1"/>
    <row r="1835" s="25" customFormat="1" ht="13.35" customHeight="1"/>
    <row r="1836" s="25" customFormat="1" ht="13.35" customHeight="1"/>
    <row r="1837" s="25" customFormat="1" ht="13.35" customHeight="1"/>
    <row r="1838" s="25" customFormat="1" ht="13.35" customHeight="1"/>
    <row r="1839" s="25" customFormat="1" ht="13.35" customHeight="1"/>
    <row r="1840" s="25" customFormat="1" ht="13.35" customHeight="1"/>
    <row r="1841" s="25" customFormat="1" ht="13.35" customHeight="1"/>
    <row r="1842" s="25" customFormat="1" ht="13.35" customHeight="1"/>
    <row r="1843" s="25" customFormat="1" ht="13.35" customHeight="1"/>
    <row r="1844" s="25" customFormat="1" ht="13.35" customHeight="1"/>
    <row r="1845" s="25" customFormat="1" ht="13.35" customHeight="1"/>
    <row r="1846" s="25" customFormat="1" ht="13.35" customHeight="1"/>
    <row r="1847" s="25" customFormat="1" ht="13.35" customHeight="1"/>
    <row r="1848" s="25" customFormat="1" ht="13.35" customHeight="1"/>
    <row r="1849" s="25" customFormat="1" ht="13.35" customHeight="1"/>
    <row r="1850" s="25" customFormat="1" ht="13.35" customHeight="1"/>
    <row r="1851" s="25" customFormat="1" ht="13.35" customHeight="1"/>
    <row r="1852" s="25" customFormat="1" ht="13.35" customHeight="1"/>
    <row r="1853" s="25" customFormat="1" ht="13.35" customHeight="1"/>
    <row r="1854" s="25" customFormat="1" ht="13.35" customHeight="1"/>
    <row r="1855" s="25" customFormat="1" ht="13.35" customHeight="1"/>
    <row r="1856" s="25" customFormat="1" ht="13.35" customHeight="1"/>
    <row r="1857" s="25" customFormat="1" ht="13.35" customHeight="1"/>
    <row r="1858" s="25" customFormat="1" ht="13.35" customHeight="1"/>
    <row r="1859" s="25" customFormat="1" ht="13.35" customHeight="1"/>
    <row r="1860" s="25" customFormat="1" ht="13.35" customHeight="1"/>
    <row r="1861" s="25" customFormat="1" ht="13.35" customHeight="1"/>
    <row r="1862" s="25" customFormat="1" ht="13.35" customHeight="1"/>
    <row r="1863" s="25" customFormat="1" ht="13.35" customHeight="1"/>
    <row r="1864" s="25" customFormat="1" ht="13.35" customHeight="1"/>
    <row r="1865" s="25" customFormat="1" ht="13.35" customHeight="1"/>
    <row r="1866" s="25" customFormat="1" ht="13.35" customHeight="1"/>
    <row r="1867" s="25" customFormat="1" ht="13.35" customHeight="1"/>
    <row r="1868" s="25" customFormat="1" ht="13.35" customHeight="1"/>
    <row r="1869" s="25" customFormat="1" ht="13.35" customHeight="1"/>
    <row r="1870" s="25" customFormat="1" ht="13.35" customHeight="1"/>
    <row r="1871" s="25" customFormat="1" ht="13.35" customHeight="1"/>
    <row r="1872" s="25" customFormat="1" ht="13.35" customHeight="1"/>
    <row r="1873" s="25" customFormat="1" ht="13.35" customHeight="1"/>
    <row r="1874" s="25" customFormat="1" ht="13.35" customHeight="1"/>
    <row r="1875" s="25" customFormat="1" ht="13.35" customHeight="1"/>
    <row r="1876" s="25" customFormat="1" ht="13.35" customHeight="1"/>
    <row r="1877" s="25" customFormat="1" ht="13.35" customHeight="1"/>
    <row r="1878" s="25" customFormat="1" ht="13.35" customHeight="1"/>
    <row r="1879" s="25" customFormat="1" ht="13.35" customHeight="1"/>
    <row r="1880" s="25" customFormat="1" ht="13.35" customHeight="1"/>
    <row r="1881" s="25" customFormat="1" ht="13.35" customHeight="1"/>
    <row r="1882" s="25" customFormat="1" ht="13.35" customHeight="1"/>
    <row r="1883" s="25" customFormat="1" ht="13.35" customHeight="1"/>
    <row r="1884" s="25" customFormat="1" ht="13.35" customHeight="1"/>
    <row r="1885" s="25" customFormat="1" ht="13.35" customHeight="1"/>
    <row r="1886" s="25" customFormat="1" ht="13.35" customHeight="1"/>
    <row r="1887" s="25" customFormat="1" ht="13.35" customHeight="1"/>
    <row r="1888" s="25" customFormat="1" ht="13.35" customHeight="1"/>
    <row r="1889" s="25" customFormat="1" ht="13.35" customHeight="1"/>
    <row r="1890" s="25" customFormat="1" ht="13.35" customHeight="1"/>
    <row r="1891" s="25" customFormat="1" ht="13.35" customHeight="1"/>
    <row r="1892" s="25" customFormat="1" ht="13.35" customHeight="1"/>
    <row r="1893" s="25" customFormat="1" ht="13.35" customHeight="1"/>
    <row r="1894" s="25" customFormat="1" ht="13.35" customHeight="1"/>
    <row r="1895" s="25" customFormat="1" ht="13.35" customHeight="1"/>
    <row r="1896" s="25" customFormat="1" ht="13.35" customHeight="1"/>
    <row r="1897" s="25" customFormat="1" ht="13.35" customHeight="1"/>
    <row r="1898" s="25" customFormat="1" ht="13.35" customHeight="1"/>
    <row r="1899" s="25" customFormat="1" ht="13.35" customHeight="1"/>
    <row r="1900" s="25" customFormat="1" ht="13.35" customHeight="1"/>
    <row r="1901" s="25" customFormat="1" ht="13.35" customHeight="1"/>
    <row r="1902" s="25" customFormat="1" ht="13.35" customHeight="1"/>
    <row r="1903" s="25" customFormat="1" ht="13.35" customHeight="1"/>
    <row r="1904" s="25" customFormat="1" ht="13.35" customHeight="1"/>
    <row r="1905" s="25" customFormat="1" ht="13.35" customHeight="1"/>
    <row r="1906" s="25" customFormat="1" ht="13.35" customHeight="1"/>
    <row r="1907" s="25" customFormat="1" ht="13.35" customHeight="1"/>
    <row r="1908" s="25" customFormat="1" ht="13.35" customHeight="1"/>
    <row r="1909" s="25" customFormat="1" ht="13.35" customHeight="1"/>
    <row r="1910" s="25" customFormat="1" ht="13.35" customHeight="1"/>
    <row r="1911" s="25" customFormat="1" ht="13.35" customHeight="1"/>
    <row r="1912" s="25" customFormat="1" ht="13.35" customHeight="1"/>
    <row r="1913" s="25" customFormat="1" ht="13.35" customHeight="1"/>
    <row r="1914" s="25" customFormat="1" ht="13.35" customHeight="1"/>
    <row r="1915" s="25" customFormat="1" ht="13.35" customHeight="1"/>
    <row r="1916" s="25" customFormat="1" ht="13.35" customHeight="1"/>
    <row r="1917" s="25" customFormat="1" ht="13.35" customHeight="1"/>
    <row r="1918" s="25" customFormat="1" ht="13.35" customHeight="1"/>
    <row r="1919" s="25" customFormat="1" ht="13.35" customHeight="1"/>
    <row r="1920" s="25" customFormat="1" ht="13.35" customHeight="1"/>
    <row r="1921" s="25" customFormat="1" ht="13.35" customHeight="1"/>
    <row r="1922" s="25" customFormat="1" ht="13.35" customHeight="1"/>
    <row r="1923" s="25" customFormat="1" ht="13.35" customHeight="1"/>
    <row r="1924" s="25" customFormat="1" ht="13.35" customHeight="1"/>
    <row r="1925" s="25" customFormat="1" ht="13.35" customHeight="1"/>
    <row r="1926" s="25" customFormat="1" ht="13.35" customHeight="1"/>
    <row r="1927" s="25" customFormat="1" ht="13.35" customHeight="1"/>
    <row r="1928" s="25" customFormat="1" ht="13.35" customHeight="1"/>
    <row r="1929" s="25" customFormat="1" ht="13.35" customHeight="1"/>
    <row r="1930" s="25" customFormat="1" ht="13.35" customHeight="1"/>
    <row r="1931" s="25" customFormat="1" ht="13.35" customHeight="1"/>
    <row r="1932" s="25" customFormat="1" ht="13.35" customHeight="1"/>
    <row r="1933" s="25" customFormat="1" ht="13.35" customHeight="1"/>
    <row r="1934" s="25" customFormat="1" ht="13.35" customHeight="1"/>
    <row r="1935" s="25" customFormat="1" ht="13.35" customHeight="1"/>
    <row r="1936" s="25" customFormat="1" ht="13.35" customHeight="1"/>
    <row r="1937" s="25" customFormat="1" ht="13.35" customHeight="1"/>
    <row r="1938" s="25" customFormat="1" ht="13.35" customHeight="1"/>
    <row r="1939" s="25" customFormat="1" ht="13.35" customHeight="1"/>
    <row r="1940" s="25" customFormat="1" ht="13.35" customHeight="1"/>
    <row r="1941" s="25" customFormat="1" ht="13.35" customHeight="1"/>
    <row r="1942" s="25" customFormat="1" ht="13.35" customHeight="1"/>
    <row r="1943" s="25" customFormat="1" ht="13.35" customHeight="1"/>
    <row r="1944" s="25" customFormat="1" ht="13.35" customHeight="1"/>
    <row r="1945" s="25" customFormat="1" ht="13.35" customHeight="1"/>
    <row r="1946" s="25" customFormat="1" ht="13.35" customHeight="1"/>
    <row r="1947" s="25" customFormat="1" ht="13.35" customHeight="1"/>
    <row r="1948" s="25" customFormat="1" ht="13.35" customHeight="1"/>
    <row r="1949" s="25" customFormat="1" ht="13.35" customHeight="1"/>
    <row r="1950" s="25" customFormat="1" ht="13.35" customHeight="1"/>
    <row r="1951" s="25" customFormat="1" ht="13.35" customHeight="1"/>
    <row r="1952" s="25" customFormat="1" ht="13.35" customHeight="1"/>
    <row r="1953" s="25" customFormat="1" ht="13.35" customHeight="1"/>
    <row r="1954" s="25" customFormat="1" ht="13.35" customHeight="1"/>
    <row r="1955" s="25" customFormat="1" ht="13.35" customHeight="1"/>
    <row r="1956" s="25" customFormat="1" ht="13.35" customHeight="1"/>
    <row r="1957" s="25" customFormat="1" ht="13.35" customHeight="1"/>
    <row r="1958" s="25" customFormat="1" ht="13.35" customHeight="1"/>
    <row r="1959" s="25" customFormat="1" ht="13.35" customHeight="1"/>
    <row r="1960" s="25" customFormat="1" ht="13.35" customHeight="1"/>
    <row r="1961" s="25" customFormat="1" ht="13.35" customHeight="1"/>
    <row r="1962" s="25" customFormat="1" ht="13.35" customHeight="1"/>
    <row r="1963" s="25" customFormat="1" ht="13.35" customHeight="1"/>
    <row r="1964" s="25" customFormat="1" ht="13.35" customHeight="1"/>
    <row r="1965" s="25" customFormat="1" ht="13.35" customHeight="1"/>
    <row r="1966" s="25" customFormat="1" ht="13.35" customHeight="1"/>
    <row r="1967" s="25" customFormat="1" ht="13.35" customHeight="1"/>
    <row r="1968" s="25" customFormat="1" ht="13.35" customHeight="1"/>
    <row r="1969" s="25" customFormat="1" ht="13.35" customHeight="1"/>
    <row r="1970" s="25" customFormat="1" ht="13.35" customHeight="1"/>
    <row r="1971" s="25" customFormat="1" ht="13.35" customHeight="1"/>
    <row r="1972" s="25" customFormat="1" ht="13.35" customHeight="1"/>
    <row r="1973" s="25" customFormat="1" ht="13.35" customHeight="1"/>
    <row r="1974" s="25" customFormat="1" ht="13.35" customHeight="1"/>
    <row r="1975" s="25" customFormat="1" ht="13.35" customHeight="1"/>
    <row r="1976" s="25" customFormat="1" ht="13.35" customHeight="1"/>
    <row r="1977" s="25" customFormat="1" ht="13.35" customHeight="1"/>
    <row r="1978" s="25" customFormat="1" ht="13.35" customHeight="1"/>
    <row r="1979" s="25" customFormat="1" ht="13.35" customHeight="1"/>
    <row r="1980" s="25" customFormat="1" ht="13.35" customHeight="1"/>
    <row r="1981" s="25" customFormat="1" ht="13.35" customHeight="1"/>
    <row r="1982" s="25" customFormat="1" ht="13.35" customHeight="1"/>
    <row r="1983" s="25" customFormat="1" ht="13.35" customHeight="1"/>
    <row r="1984" s="25" customFormat="1" ht="13.35" customHeight="1"/>
    <row r="1985" s="25" customFormat="1" ht="13.35" customHeight="1"/>
    <row r="1986" s="25" customFormat="1" ht="13.35" customHeight="1"/>
    <row r="1987" s="25" customFormat="1" ht="13.35" customHeight="1"/>
    <row r="1988" s="25" customFormat="1" ht="13.35" customHeight="1"/>
    <row r="1989" s="25" customFormat="1" ht="13.35" customHeight="1"/>
    <row r="1990" s="25" customFormat="1" ht="13.35" customHeight="1"/>
    <row r="1991" s="25" customFormat="1" ht="13.35" customHeight="1"/>
    <row r="1992" s="25" customFormat="1" ht="13.35" customHeight="1"/>
    <row r="1993" s="25" customFormat="1" ht="13.35" customHeight="1"/>
    <row r="1994" s="25" customFormat="1" ht="13.35" customHeight="1"/>
    <row r="1995" s="25" customFormat="1" ht="13.35" customHeight="1"/>
    <row r="1996" s="25" customFormat="1" ht="13.35" customHeight="1"/>
    <row r="1997" s="25" customFormat="1" ht="13.35" customHeight="1"/>
    <row r="1998" s="25" customFormat="1" ht="13.35" customHeight="1"/>
    <row r="1999" s="25" customFormat="1" ht="13.35" customHeight="1"/>
    <row r="2000" s="25" customFormat="1" ht="13.35" customHeight="1"/>
    <row r="2001" s="25" customFormat="1" ht="13.35" customHeight="1"/>
    <row r="2002" s="25" customFormat="1" ht="13.35" customHeight="1"/>
    <row r="2003" s="25" customFormat="1" ht="13.35" customHeight="1"/>
    <row r="2004" s="25" customFormat="1" ht="13.35" customHeight="1"/>
    <row r="2005" s="25" customFormat="1" ht="13.35" customHeight="1"/>
    <row r="2006" s="25" customFormat="1" ht="13.35" customHeight="1"/>
    <row r="2007" s="25" customFormat="1" ht="13.35" customHeight="1"/>
    <row r="2008" s="25" customFormat="1" ht="13.35" customHeight="1"/>
    <row r="2009" s="25" customFormat="1" ht="13.35" customHeight="1"/>
    <row r="2010" s="25" customFormat="1" ht="13.35" customHeight="1"/>
    <row r="2011" s="25" customFormat="1" ht="13.35" customHeight="1"/>
    <row r="2012" s="25" customFormat="1" ht="13.35" customHeight="1"/>
    <row r="2013" s="25" customFormat="1" ht="13.35" customHeight="1"/>
    <row r="2014" s="25" customFormat="1" ht="13.35" customHeight="1"/>
    <row r="2015" s="25" customFormat="1" ht="13.35" customHeight="1"/>
    <row r="2016" s="25" customFormat="1" ht="13.35" customHeight="1"/>
    <row r="2017" s="25" customFormat="1" ht="13.35" customHeight="1"/>
    <row r="2018" s="25" customFormat="1" ht="13.35" customHeight="1"/>
    <row r="2019" s="25" customFormat="1" ht="13.35" customHeight="1"/>
    <row r="2020" s="25" customFormat="1" ht="13.35" customHeight="1"/>
    <row r="2021" s="25" customFormat="1" ht="13.35" customHeight="1"/>
    <row r="2022" s="25" customFormat="1" ht="13.35" customHeight="1"/>
    <row r="2023" s="25" customFormat="1" ht="13.35" customHeight="1"/>
    <row r="2024" s="25" customFormat="1" ht="13.35" customHeight="1"/>
    <row r="2025" s="25" customFormat="1" ht="13.35" customHeight="1"/>
    <row r="2026" s="25" customFormat="1" ht="13.35" customHeight="1"/>
    <row r="2027" s="25" customFormat="1" ht="13.35" customHeight="1"/>
    <row r="2028" s="25" customFormat="1" ht="13.35" customHeight="1"/>
    <row r="2029" s="25" customFormat="1" ht="13.35" customHeight="1"/>
    <row r="2030" s="25" customFormat="1" ht="13.35" customHeight="1"/>
    <row r="2031" s="25" customFormat="1" ht="13.35" customHeight="1"/>
    <row r="2032" s="25" customFormat="1" ht="13.35" customHeight="1"/>
    <row r="2033" s="25" customFormat="1" ht="13.35" customHeight="1"/>
    <row r="2034" s="25" customFormat="1" ht="13.35" customHeight="1"/>
    <row r="2035" s="25" customFormat="1" ht="13.35" customHeight="1"/>
    <row r="2036" s="25" customFormat="1" ht="13.35" customHeight="1"/>
    <row r="2037" s="25" customFormat="1" ht="13.35" customHeight="1"/>
    <row r="2038" s="25" customFormat="1" ht="13.35" customHeight="1"/>
    <row r="2039" s="25" customFormat="1" ht="13.35" customHeight="1"/>
    <row r="2040" s="25" customFormat="1" ht="13.35" customHeight="1"/>
    <row r="2041" s="25" customFormat="1" ht="13.35" customHeight="1"/>
    <row r="2042" s="25" customFormat="1" ht="13.35" customHeight="1"/>
    <row r="2043" s="25" customFormat="1" ht="13.35" customHeight="1"/>
    <row r="2044" s="25" customFormat="1" ht="13.35" customHeight="1"/>
    <row r="2045" s="25" customFormat="1" ht="13.35" customHeight="1"/>
    <row r="2046" s="25" customFormat="1" ht="13.35" customHeight="1"/>
    <row r="2047" s="25" customFormat="1" ht="13.35" customHeight="1"/>
    <row r="2048" s="25" customFormat="1" ht="13.35" customHeight="1"/>
    <row r="2049" s="25" customFormat="1" ht="13.35" customHeight="1"/>
    <row r="2050" s="25" customFormat="1" ht="13.35" customHeight="1"/>
    <row r="2051" s="25" customFormat="1" ht="13.35" customHeight="1"/>
    <row r="2052" s="25" customFormat="1" ht="13.35" customHeight="1"/>
    <row r="2053" s="25" customFormat="1" ht="13.35" customHeight="1"/>
    <row r="2054" s="25" customFormat="1" ht="13.35" customHeight="1"/>
    <row r="2055" s="25" customFormat="1" ht="13.35" customHeight="1"/>
    <row r="2056" s="25" customFormat="1" ht="13.35" customHeight="1"/>
    <row r="2057" s="25" customFormat="1" ht="13.35" customHeight="1"/>
    <row r="2058" s="25" customFormat="1" ht="13.35" customHeight="1"/>
    <row r="2059" s="25" customFormat="1" ht="13.35" customHeight="1"/>
    <row r="2060" s="25" customFormat="1" ht="13.35" customHeight="1"/>
    <row r="2061" s="25" customFormat="1" ht="13.35" customHeight="1"/>
    <row r="2062" s="25" customFormat="1" ht="13.35" customHeight="1"/>
    <row r="2063" s="25" customFormat="1" ht="13.35" customHeight="1"/>
    <row r="2064" s="25" customFormat="1" ht="13.35" customHeight="1"/>
    <row r="2065" s="25" customFormat="1" ht="13.35" customHeight="1"/>
    <row r="2066" s="25" customFormat="1" ht="13.35" customHeight="1"/>
    <row r="2067" s="25" customFormat="1" ht="13.35" customHeight="1"/>
    <row r="2068" s="25" customFormat="1" ht="13.35" customHeight="1"/>
    <row r="2069" s="25" customFormat="1" ht="13.35" customHeight="1"/>
    <row r="2070" s="25" customFormat="1" ht="13.35" customHeight="1"/>
    <row r="2071" s="25" customFormat="1" ht="13.35" customHeight="1"/>
    <row r="2072" s="25" customFormat="1" ht="13.35" customHeight="1"/>
    <row r="2073" s="25" customFormat="1" ht="13.35" customHeight="1"/>
    <row r="2074" s="25" customFormat="1" ht="13.35" customHeight="1"/>
    <row r="2075" s="25" customFormat="1" ht="13.35" customHeight="1"/>
    <row r="2076" s="25" customFormat="1" ht="13.35" customHeight="1"/>
    <row r="2077" s="25" customFormat="1" ht="13.35" customHeight="1"/>
    <row r="2078" s="25" customFormat="1" ht="13.35" customHeight="1"/>
    <row r="2079" s="25" customFormat="1" ht="13.35" customHeight="1"/>
    <row r="2080" s="25" customFormat="1" ht="13.35" customHeight="1"/>
    <row r="2081" s="25" customFormat="1" ht="13.35" customHeight="1"/>
    <row r="2082" s="25" customFormat="1" ht="13.35" customHeight="1"/>
    <row r="2083" s="25" customFormat="1" ht="13.35" customHeight="1"/>
    <row r="2084" s="25" customFormat="1" ht="13.35" customHeight="1"/>
    <row r="2085" s="25" customFormat="1" ht="13.35" customHeight="1"/>
    <row r="2086" s="25" customFormat="1" ht="13.35" customHeight="1"/>
    <row r="2087" s="25" customFormat="1" ht="13.35" customHeight="1"/>
    <row r="2088" s="25" customFormat="1" ht="13.35" customHeight="1"/>
    <row r="2089" s="25" customFormat="1" ht="13.35" customHeight="1"/>
    <row r="2090" s="25" customFormat="1" ht="13.35" customHeight="1"/>
    <row r="2091" s="25" customFormat="1" ht="13.35" customHeight="1"/>
    <row r="2092" s="25" customFormat="1" ht="13.35" customHeight="1"/>
    <row r="2093" s="25" customFormat="1" ht="13.35" customHeight="1"/>
    <row r="2094" s="25" customFormat="1" ht="13.35" customHeight="1"/>
    <row r="2095" s="25" customFormat="1" ht="13.35" customHeight="1"/>
    <row r="2096" s="25" customFormat="1" ht="13.35" customHeight="1"/>
    <row r="2097" s="25" customFormat="1" ht="13.35" customHeight="1"/>
    <row r="2098" s="25" customFormat="1" ht="13.35" customHeight="1"/>
    <row r="2099" s="25" customFormat="1" ht="13.35" customHeight="1"/>
    <row r="2100" s="25" customFormat="1" ht="13.35" customHeight="1"/>
    <row r="2101" s="25" customFormat="1" ht="13.35" customHeight="1"/>
    <row r="2102" s="25" customFormat="1" ht="13.35" customHeight="1"/>
    <row r="2103" s="25" customFormat="1" ht="13.35" customHeight="1"/>
    <row r="2104" s="25" customFormat="1" ht="13.35" customHeight="1"/>
    <row r="2105" s="25" customFormat="1" ht="13.35" customHeight="1"/>
    <row r="2106" s="25" customFormat="1" ht="13.35" customHeight="1"/>
    <row r="2107" s="25" customFormat="1" ht="13.35" customHeight="1"/>
    <row r="2108" s="25" customFormat="1" ht="13.35" customHeight="1"/>
    <row r="2109" s="25" customFormat="1" ht="13.35" customHeight="1"/>
    <row r="2110" s="25" customFormat="1" ht="13.35" customHeight="1"/>
    <row r="2111" s="25" customFormat="1" ht="13.35" customHeight="1"/>
    <row r="2112" s="25" customFormat="1" ht="13.35" customHeight="1"/>
    <row r="2113" s="25" customFormat="1" ht="13.35" customHeight="1"/>
    <row r="2114" s="25" customFormat="1" ht="13.35" customHeight="1"/>
    <row r="2115" s="25" customFormat="1" ht="13.35" customHeight="1"/>
    <row r="2116" s="25" customFormat="1" ht="13.35" customHeight="1"/>
    <row r="2117" s="25" customFormat="1" ht="13.35" customHeight="1"/>
    <row r="2118" s="25" customFormat="1" ht="13.35" customHeight="1"/>
    <row r="2119" s="25" customFormat="1" ht="13.35" customHeight="1"/>
    <row r="2120" s="25" customFormat="1" ht="13.35" customHeight="1"/>
    <row r="2121" s="25" customFormat="1" ht="13.35" customHeight="1"/>
    <row r="2122" s="25" customFormat="1" ht="13.35" customHeight="1"/>
    <row r="2123" s="25" customFormat="1" ht="13.35" customHeight="1"/>
    <row r="2124" s="25" customFormat="1" ht="13.35" customHeight="1"/>
    <row r="2125" s="25" customFormat="1" ht="13.35" customHeight="1"/>
    <row r="2126" s="25" customFormat="1" ht="13.35" customHeight="1"/>
    <row r="2127" s="25" customFormat="1" ht="13.35" customHeight="1"/>
    <row r="2128" s="25" customFormat="1" ht="13.35" customHeight="1"/>
    <row r="2129" s="25" customFormat="1" ht="13.35" customHeight="1"/>
    <row r="2130" s="25" customFormat="1" ht="13.35" customHeight="1"/>
    <row r="2131" s="25" customFormat="1" ht="13.35" customHeight="1"/>
    <row r="2132" s="25" customFormat="1" ht="13.35" customHeight="1"/>
    <row r="2133" s="25" customFormat="1" ht="13.35" customHeight="1"/>
    <row r="2134" s="25" customFormat="1" ht="13.35" customHeight="1"/>
    <row r="2135" s="25" customFormat="1" ht="13.35" customHeight="1"/>
    <row r="2136" s="25" customFormat="1" ht="13.35" customHeight="1"/>
    <row r="2137" s="25" customFormat="1" ht="13.35" customHeight="1"/>
    <row r="2138" s="25" customFormat="1" ht="13.35" customHeight="1"/>
    <row r="2139" s="25" customFormat="1" ht="13.35" customHeight="1"/>
    <row r="2140" s="25" customFormat="1" ht="13.35" customHeight="1"/>
    <row r="2141" s="25" customFormat="1" ht="13.35" customHeight="1"/>
    <row r="2142" s="25" customFormat="1" ht="13.35" customHeight="1"/>
    <row r="2143" s="25" customFormat="1" ht="13.35" customHeight="1"/>
    <row r="2144" s="25" customFormat="1" ht="13.35" customHeight="1"/>
    <row r="2145" s="25" customFormat="1" ht="13.35" customHeight="1"/>
    <row r="2146" s="25" customFormat="1" ht="13.35" customHeight="1"/>
    <row r="2147" s="25" customFormat="1" ht="13.35" customHeight="1"/>
    <row r="2148" s="25" customFormat="1" ht="13.35" customHeight="1"/>
    <row r="2149" s="25" customFormat="1" ht="13.35" customHeight="1"/>
    <row r="2150" s="25" customFormat="1" ht="13.35" customHeight="1"/>
    <row r="2151" s="25" customFormat="1" ht="13.35" customHeight="1"/>
    <row r="2152" s="25" customFormat="1" ht="13.35" customHeight="1"/>
    <row r="2153" s="25" customFormat="1" ht="13.35" customHeight="1"/>
    <row r="2154" s="25" customFormat="1" ht="13.35" customHeight="1"/>
    <row r="2155" s="25" customFormat="1" ht="13.35" customHeight="1"/>
    <row r="2156" s="25" customFormat="1" ht="13.35" customHeight="1"/>
    <row r="2157" s="25" customFormat="1" ht="13.35" customHeight="1"/>
    <row r="2158" s="25" customFormat="1" ht="13.35" customHeight="1"/>
    <row r="2159" s="25" customFormat="1" ht="13.35" customHeight="1"/>
    <row r="2160" s="25" customFormat="1" ht="13.35" customHeight="1"/>
    <row r="2161" s="25" customFormat="1" ht="13.35" customHeight="1"/>
    <row r="2162" s="25" customFormat="1" ht="13.35" customHeight="1"/>
    <row r="2163" s="25" customFormat="1" ht="13.35" customHeight="1"/>
    <row r="2164" s="25" customFormat="1" ht="13.35" customHeight="1"/>
    <row r="2165" s="25" customFormat="1" ht="13.35" customHeight="1"/>
    <row r="2166" s="25" customFormat="1" ht="13.35" customHeight="1"/>
    <row r="2167" s="25" customFormat="1" ht="13.35" customHeight="1"/>
    <row r="2168" s="25" customFormat="1" ht="13.35" customHeight="1"/>
    <row r="2169" s="25" customFormat="1" ht="13.35" customHeight="1"/>
    <row r="2170" s="25" customFormat="1" ht="13.35" customHeight="1"/>
    <row r="2171" s="25" customFormat="1" ht="13.35" customHeight="1"/>
    <row r="2172" s="25" customFormat="1" ht="13.35" customHeight="1"/>
    <row r="2173" s="25" customFormat="1" ht="13.35" customHeight="1"/>
    <row r="2174" s="25" customFormat="1" ht="13.35" customHeight="1"/>
    <row r="2175" s="25" customFormat="1" ht="13.35" customHeight="1"/>
    <row r="2176" s="25" customFormat="1" ht="13.35" customHeight="1"/>
    <row r="2177" s="25" customFormat="1" ht="13.35" customHeight="1"/>
    <row r="2178" s="25" customFormat="1" ht="13.35" customHeight="1"/>
    <row r="2179" s="25" customFormat="1" ht="13.35" customHeight="1"/>
    <row r="2180" s="25" customFormat="1" ht="13.35" customHeight="1"/>
    <row r="2181" s="25" customFormat="1" ht="13.35" customHeight="1"/>
    <row r="2182" s="25" customFormat="1" ht="13.35" customHeight="1"/>
    <row r="2183" s="25" customFormat="1" ht="13.35" customHeight="1"/>
    <row r="2184" s="25" customFormat="1" ht="13.35" customHeight="1"/>
    <row r="2185" s="25" customFormat="1" ht="13.35" customHeight="1"/>
    <row r="2186" s="25" customFormat="1" ht="13.35" customHeight="1"/>
    <row r="2187" s="25" customFormat="1" ht="13.35" customHeight="1"/>
    <row r="2188" s="25" customFormat="1" ht="13.35" customHeight="1"/>
    <row r="2189" s="25" customFormat="1" ht="13.35" customHeight="1"/>
    <row r="2190" s="25" customFormat="1" ht="13.35" customHeight="1"/>
    <row r="2191" s="25" customFormat="1" ht="13.35" customHeight="1"/>
    <row r="2192" s="25" customFormat="1" ht="13.35" customHeight="1"/>
    <row r="2193" s="25" customFormat="1" ht="13.35" customHeight="1"/>
    <row r="2194" s="25" customFormat="1" ht="13.35" customHeight="1"/>
    <row r="2195" s="25" customFormat="1" ht="13.35" customHeight="1"/>
    <row r="2196" s="25" customFormat="1" ht="13.35" customHeight="1"/>
    <row r="2197" s="25" customFormat="1" ht="13.35" customHeight="1"/>
    <row r="2198" s="25" customFormat="1" ht="13.35" customHeight="1"/>
    <row r="2199" s="25" customFormat="1" ht="13.35" customHeight="1"/>
    <row r="2200" s="25" customFormat="1" ht="13.35" customHeight="1"/>
    <row r="2201" s="25" customFormat="1" ht="13.35" customHeight="1"/>
    <row r="2202" s="25" customFormat="1" ht="13.35" customHeight="1"/>
    <row r="2203" s="25" customFormat="1" ht="13.35" customHeight="1"/>
    <row r="2204" s="25" customFormat="1" ht="13.35" customHeight="1"/>
    <row r="2205" s="25" customFormat="1" ht="13.35" customHeight="1"/>
    <row r="2206" s="25" customFormat="1" ht="13.35" customHeight="1"/>
    <row r="2207" s="25" customFormat="1" ht="13.35" customHeight="1"/>
    <row r="2208" s="25" customFormat="1" ht="13.35" customHeight="1"/>
    <row r="2209" s="25" customFormat="1" ht="13.35" customHeight="1"/>
    <row r="2210" s="25" customFormat="1" ht="13.35" customHeight="1"/>
    <row r="2211" s="25" customFormat="1" ht="13.35" customHeight="1"/>
    <row r="2212" s="25" customFormat="1" ht="13.35" customHeight="1"/>
    <row r="2213" s="25" customFormat="1" ht="13.35" customHeight="1"/>
    <row r="2214" s="25" customFormat="1" ht="13.35" customHeight="1"/>
    <row r="2215" s="25" customFormat="1" ht="13.35" customHeight="1"/>
    <row r="2216" s="25" customFormat="1" ht="13.35" customHeight="1"/>
    <row r="2217" s="25" customFormat="1" ht="13.35" customHeight="1"/>
    <row r="2218" s="25" customFormat="1" ht="13.35" customHeight="1"/>
    <row r="2219" s="25" customFormat="1" ht="13.35" customHeight="1"/>
    <row r="2220" s="25" customFormat="1" ht="13.35" customHeight="1"/>
    <row r="2221" s="25" customFormat="1" ht="13.35" customHeight="1"/>
    <row r="2222" s="25" customFormat="1" ht="13.35" customHeight="1"/>
    <row r="2223" s="25" customFormat="1" ht="13.35" customHeight="1"/>
    <row r="2224" s="25" customFormat="1" ht="13.35" customHeight="1"/>
    <row r="2225" s="25" customFormat="1" ht="13.35" customHeight="1"/>
    <row r="2226" s="25" customFormat="1" ht="13.35" customHeight="1"/>
    <row r="2227" s="25" customFormat="1" ht="13.35" customHeight="1"/>
    <row r="2228" s="25" customFormat="1" ht="13.35" customHeight="1"/>
    <row r="2229" s="25" customFormat="1" ht="13.35" customHeight="1"/>
    <row r="2230" s="25" customFormat="1" ht="13.35" customHeight="1"/>
    <row r="2231" s="25" customFormat="1" ht="13.35" customHeight="1"/>
    <row r="2232" s="25" customFormat="1" ht="13.35" customHeight="1"/>
    <row r="2233" s="25" customFormat="1" ht="13.35" customHeight="1"/>
    <row r="2234" s="25" customFormat="1" ht="13.35" customHeight="1"/>
    <row r="2235" s="25" customFormat="1" ht="13.35" customHeight="1"/>
    <row r="2236" s="25" customFormat="1" ht="13.35" customHeight="1"/>
    <row r="2237" s="25" customFormat="1" ht="13.35" customHeight="1"/>
    <row r="2238" s="25" customFormat="1" ht="13.35" customHeight="1"/>
    <row r="2239" s="25" customFormat="1" ht="13.35" customHeight="1"/>
    <row r="2240" s="25" customFormat="1" ht="13.35" customHeight="1"/>
    <row r="2241" s="25" customFormat="1" ht="13.35" customHeight="1"/>
    <row r="2242" s="25" customFormat="1" ht="13.35" customHeight="1"/>
    <row r="2243" s="25" customFormat="1" ht="13.35" customHeight="1"/>
    <row r="2244" s="25" customFormat="1" ht="13.35" customHeight="1"/>
    <row r="2245" s="25" customFormat="1" ht="13.35" customHeight="1"/>
    <row r="2246" s="25" customFormat="1" ht="13.35" customHeight="1"/>
    <row r="2247" s="25" customFormat="1" ht="13.35" customHeight="1"/>
    <row r="2248" s="25" customFormat="1" ht="13.35" customHeight="1"/>
    <row r="2249" s="25" customFormat="1" ht="13.35" customHeight="1"/>
    <row r="2250" s="25" customFormat="1" ht="13.35" customHeight="1"/>
    <row r="2251" s="25" customFormat="1" ht="13.35" customHeight="1"/>
    <row r="2252" s="25" customFormat="1" ht="13.35" customHeight="1"/>
    <row r="2253" s="25" customFormat="1" ht="13.35" customHeight="1"/>
    <row r="2254" s="25" customFormat="1" ht="13.35" customHeight="1"/>
    <row r="2255" s="25" customFormat="1" ht="13.35" customHeight="1"/>
    <row r="2256" s="25" customFormat="1" ht="13.35" customHeight="1"/>
    <row r="2257" s="25" customFormat="1" ht="13.35" customHeight="1"/>
    <row r="2258" s="25" customFormat="1" ht="13.35" customHeight="1"/>
    <row r="2259" s="25" customFormat="1" ht="13.35" customHeight="1"/>
    <row r="2260" s="25" customFormat="1" ht="13.35" customHeight="1"/>
    <row r="2261" s="25" customFormat="1" ht="13.35" customHeight="1"/>
    <row r="2262" s="25" customFormat="1" ht="13.35" customHeight="1"/>
    <row r="2263" s="25" customFormat="1" ht="13.35" customHeight="1"/>
    <row r="2264" s="25" customFormat="1" ht="13.35" customHeight="1"/>
    <row r="2265" s="25" customFormat="1" ht="13.35" customHeight="1"/>
    <row r="2266" s="25" customFormat="1" ht="13.35" customHeight="1"/>
    <row r="2267" s="25" customFormat="1" ht="13.35" customHeight="1"/>
    <row r="2268" s="25" customFormat="1" ht="13.35" customHeight="1"/>
    <row r="2269" s="25" customFormat="1" ht="13.35" customHeight="1"/>
    <row r="2270" s="25" customFormat="1" ht="13.35" customHeight="1"/>
    <row r="2271" s="25" customFormat="1" ht="13.35" customHeight="1"/>
    <row r="2272" s="25" customFormat="1" ht="13.35" customHeight="1"/>
    <row r="2273" s="25" customFormat="1" ht="13.35" customHeight="1"/>
    <row r="2274" s="25" customFormat="1" ht="13.35" customHeight="1"/>
    <row r="2275" s="25" customFormat="1" ht="13.35" customHeight="1"/>
    <row r="2276" s="25" customFormat="1" ht="13.35" customHeight="1"/>
    <row r="2277" s="25" customFormat="1" ht="13.35" customHeight="1"/>
    <row r="2278" s="25" customFormat="1" ht="13.35" customHeight="1"/>
    <row r="2279" s="25" customFormat="1" ht="13.35" customHeight="1"/>
    <row r="2280" s="25" customFormat="1" ht="13.35" customHeight="1"/>
    <row r="2281" s="25" customFormat="1" ht="13.35" customHeight="1"/>
    <row r="2282" s="25" customFormat="1" ht="13.35" customHeight="1"/>
    <row r="2283" s="25" customFormat="1" ht="13.35" customHeight="1"/>
    <row r="2284" s="25" customFormat="1" ht="13.35" customHeight="1"/>
    <row r="2285" s="25" customFormat="1" ht="13.35" customHeight="1"/>
    <row r="2286" s="25" customFormat="1" ht="13.35" customHeight="1"/>
    <row r="2287" s="25" customFormat="1" ht="13.35" customHeight="1"/>
    <row r="2288" s="25" customFormat="1" ht="13.35" customHeight="1"/>
    <row r="2289" s="25" customFormat="1" ht="13.35" customHeight="1"/>
    <row r="2290" s="25" customFormat="1" ht="13.35" customHeight="1"/>
    <row r="2291" s="25" customFormat="1" ht="13.35" customHeight="1"/>
    <row r="2292" s="25" customFormat="1" ht="13.35" customHeight="1"/>
    <row r="2293" s="25" customFormat="1" ht="13.35" customHeight="1"/>
    <row r="2294" s="25" customFormat="1" ht="13.35" customHeight="1"/>
    <row r="2295" s="25" customFormat="1" ht="13.35" customHeight="1"/>
    <row r="2296" s="25" customFormat="1" ht="13.35" customHeight="1"/>
    <row r="2297" s="25" customFormat="1" ht="13.35" customHeight="1"/>
    <row r="2298" s="25" customFormat="1" ht="13.35" customHeight="1"/>
    <row r="2299" s="25" customFormat="1" ht="13.35" customHeight="1"/>
    <row r="2300" s="25" customFormat="1" ht="13.35" customHeight="1"/>
    <row r="2301" s="25" customFormat="1" ht="13.35" customHeight="1"/>
    <row r="2302" s="25" customFormat="1" ht="13.35" customHeight="1"/>
    <row r="2303" s="25" customFormat="1" ht="13.35" customHeight="1"/>
    <row r="2304" s="25" customFormat="1" ht="13.35" customHeight="1"/>
    <row r="2305" s="25" customFormat="1" ht="13.35" customHeight="1"/>
    <row r="2306" s="25" customFormat="1" ht="13.35" customHeight="1"/>
    <row r="2307" s="25" customFormat="1" ht="13.35" customHeight="1"/>
    <row r="2308" s="25" customFormat="1" ht="13.35" customHeight="1"/>
    <row r="2309" s="25" customFormat="1" ht="13.35" customHeight="1"/>
    <row r="2310" s="25" customFormat="1" ht="13.35" customHeight="1"/>
    <row r="2311" s="25" customFormat="1" ht="13.35" customHeight="1"/>
    <row r="2312" s="25" customFormat="1" ht="13.35" customHeight="1"/>
    <row r="2313" s="25" customFormat="1" ht="13.35" customHeight="1"/>
    <row r="2314" s="25" customFormat="1" ht="13.35" customHeight="1"/>
    <row r="2315" s="25" customFormat="1" ht="13.35" customHeight="1"/>
    <row r="2316" s="25" customFormat="1" ht="13.35" customHeight="1"/>
    <row r="2317" s="25" customFormat="1" ht="13.35" customHeight="1"/>
    <row r="2318" s="25" customFormat="1" ht="13.35" customHeight="1"/>
    <row r="2319" s="25" customFormat="1" ht="13.35" customHeight="1"/>
    <row r="2320" s="25" customFormat="1" ht="13.35" customHeight="1"/>
    <row r="2321" s="25" customFormat="1" ht="13.35" customHeight="1"/>
    <row r="2322" s="25" customFormat="1" ht="13.35" customHeight="1"/>
    <row r="2323" s="25" customFormat="1" ht="13.35" customHeight="1"/>
    <row r="2324" s="25" customFormat="1" ht="13.35" customHeight="1"/>
    <row r="2325" s="25" customFormat="1" ht="13.35" customHeight="1"/>
    <row r="2326" s="25" customFormat="1" ht="13.35" customHeight="1"/>
    <row r="2327" s="25" customFormat="1" ht="13.35" customHeight="1"/>
    <row r="2328" s="25" customFormat="1" ht="13.35" customHeight="1"/>
    <row r="2329" s="25" customFormat="1" ht="13.35" customHeight="1"/>
    <row r="2330" s="25" customFormat="1" ht="13.35" customHeight="1"/>
    <row r="2331" s="25" customFormat="1" ht="13.35" customHeight="1"/>
    <row r="2332" s="25" customFormat="1" ht="13.35" customHeight="1"/>
    <row r="2333" s="25" customFormat="1" ht="13.35" customHeight="1"/>
    <row r="2334" s="25" customFormat="1" ht="13.35" customHeight="1"/>
    <row r="2335" s="25" customFormat="1" ht="13.35" customHeight="1"/>
    <row r="2336" s="25" customFormat="1" ht="13.35" customHeight="1"/>
    <row r="2337" s="25" customFormat="1" ht="13.35" customHeight="1"/>
    <row r="2338" s="25" customFormat="1" ht="13.35" customHeight="1"/>
    <row r="2339" s="25" customFormat="1" ht="13.35" customHeight="1"/>
    <row r="2340" s="25" customFormat="1" ht="13.35" customHeight="1"/>
    <row r="2341" s="25" customFormat="1" ht="13.35" customHeight="1"/>
    <row r="2342" s="25" customFormat="1" ht="13.35" customHeight="1"/>
    <row r="2343" s="25" customFormat="1" ht="13.35" customHeight="1"/>
    <row r="2344" s="25" customFormat="1" ht="13.35" customHeight="1"/>
    <row r="2345" s="25" customFormat="1" ht="13.35" customHeight="1"/>
    <row r="2346" s="25" customFormat="1" ht="13.35" customHeight="1"/>
    <row r="2347" s="25" customFormat="1" ht="13.35" customHeight="1"/>
    <row r="2348" s="25" customFormat="1" ht="13.35" customHeight="1"/>
    <row r="2349" s="25" customFormat="1" ht="13.35" customHeight="1"/>
    <row r="2350" s="25" customFormat="1" ht="13.35" customHeight="1"/>
    <row r="2351" s="25" customFormat="1" ht="13.35" customHeight="1"/>
    <row r="2352" s="25" customFormat="1" ht="13.35" customHeight="1"/>
    <row r="2353" s="25" customFormat="1" ht="13.35" customHeight="1"/>
    <row r="2354" s="25" customFormat="1" ht="13.35" customHeight="1"/>
    <row r="2355" s="25" customFormat="1" ht="13.35" customHeight="1"/>
    <row r="2356" s="25" customFormat="1" ht="13.35" customHeight="1"/>
    <row r="2357" s="25" customFormat="1" ht="13.35" customHeight="1"/>
    <row r="2358" s="25" customFormat="1" ht="13.35" customHeight="1"/>
    <row r="2359" s="25" customFormat="1" ht="13.35" customHeight="1"/>
    <row r="2360" s="25" customFormat="1" ht="13.35" customHeight="1"/>
    <row r="2361" s="25" customFormat="1" ht="13.35" customHeight="1"/>
    <row r="2362" s="25" customFormat="1" ht="13.35" customHeight="1"/>
    <row r="2363" s="25" customFormat="1" ht="13.35" customHeight="1"/>
    <row r="2364" s="25" customFormat="1" ht="13.35" customHeight="1"/>
    <row r="2365" s="25" customFormat="1" ht="13.35" customHeight="1"/>
    <row r="2366" s="25" customFormat="1" ht="13.35" customHeight="1"/>
    <row r="2367" s="25" customFormat="1" ht="13.35" customHeight="1"/>
    <row r="2368" s="25" customFormat="1" ht="13.35" customHeight="1"/>
    <row r="2369" s="25" customFormat="1" ht="13.35" customHeight="1"/>
    <row r="2370" s="25" customFormat="1" ht="13.35" customHeight="1"/>
    <row r="2371" s="25" customFormat="1" ht="13.35" customHeight="1"/>
    <row r="2372" s="25" customFormat="1" ht="13.35" customHeight="1"/>
    <row r="2373" s="25" customFormat="1" ht="13.35" customHeight="1"/>
    <row r="2374" s="25" customFormat="1" ht="13.35" customHeight="1"/>
    <row r="2375" s="25" customFormat="1" ht="13.35" customHeight="1"/>
    <row r="2376" s="25" customFormat="1" ht="13.35" customHeight="1"/>
    <row r="2377" s="25" customFormat="1" ht="13.35" customHeight="1"/>
    <row r="2378" s="25" customFormat="1" ht="13.35" customHeight="1"/>
    <row r="2379" s="25" customFormat="1" ht="13.35" customHeight="1"/>
    <row r="2380" s="25" customFormat="1" ht="13.35" customHeight="1"/>
    <row r="2381" s="25" customFormat="1" ht="13.35" customHeight="1"/>
    <row r="2382" s="25" customFormat="1" ht="13.35" customHeight="1"/>
    <row r="2383" s="25" customFormat="1" ht="13.35" customHeight="1"/>
    <row r="2384" s="25" customFormat="1" ht="13.35" customHeight="1"/>
    <row r="2385" s="25" customFormat="1" ht="13.35" customHeight="1"/>
    <row r="2386" s="25" customFormat="1" ht="13.35" customHeight="1"/>
    <row r="2387" s="25" customFormat="1" ht="13.35" customHeight="1"/>
    <row r="2388" s="25" customFormat="1" ht="13.35" customHeight="1"/>
    <row r="2389" s="25" customFormat="1" ht="13.35" customHeight="1"/>
    <row r="2390" s="25" customFormat="1" ht="13.35" customHeight="1"/>
    <row r="2391" s="25" customFormat="1" ht="13.35" customHeight="1"/>
    <row r="2392" s="25" customFormat="1" ht="13.35" customHeight="1"/>
    <row r="2393" s="25" customFormat="1" ht="13.35" customHeight="1"/>
    <row r="2394" s="25" customFormat="1" ht="13.35" customHeight="1"/>
    <row r="2395" s="25" customFormat="1" ht="13.35" customHeight="1"/>
    <row r="2396" s="25" customFormat="1" ht="13.35" customHeight="1"/>
    <row r="2397" s="25" customFormat="1" ht="13.35" customHeight="1"/>
    <row r="2398" s="25" customFormat="1" ht="13.35" customHeight="1"/>
    <row r="2399" s="25" customFormat="1" ht="13.35" customHeight="1"/>
    <row r="2400" s="25" customFormat="1" ht="13.35" customHeight="1"/>
    <row r="2401" s="25" customFormat="1" ht="13.35" customHeight="1"/>
    <row r="2402" s="25" customFormat="1" ht="13.35" customHeight="1"/>
    <row r="2403" s="25" customFormat="1" ht="13.35" customHeight="1"/>
    <row r="2404" s="25" customFormat="1" ht="13.35" customHeight="1"/>
    <row r="2405" s="25" customFormat="1" ht="13.35" customHeight="1"/>
    <row r="2406" s="25" customFormat="1" ht="13.35" customHeight="1"/>
    <row r="2407" s="25" customFormat="1" ht="13.35" customHeight="1"/>
    <row r="2408" s="25" customFormat="1" ht="13.35" customHeight="1"/>
    <row r="2409" s="25" customFormat="1" ht="13.35" customHeight="1"/>
    <row r="2410" s="25" customFormat="1" ht="13.35" customHeight="1"/>
    <row r="2411" s="25" customFormat="1" ht="13.35" customHeight="1"/>
    <row r="2412" s="25" customFormat="1" ht="13.35" customHeight="1"/>
    <row r="2413" s="25" customFormat="1" ht="13.35" customHeight="1"/>
    <row r="2414" s="25" customFormat="1" ht="13.35" customHeight="1"/>
    <row r="2415" s="25" customFormat="1" ht="13.35" customHeight="1"/>
    <row r="2416" s="25" customFormat="1" ht="13.35" customHeight="1"/>
    <row r="2417" s="25" customFormat="1" ht="13.35" customHeight="1"/>
    <row r="2418" s="25" customFormat="1" ht="13.35" customHeight="1"/>
    <row r="2419" s="25" customFormat="1" ht="13.35" customHeight="1"/>
    <row r="2420" s="25" customFormat="1" ht="13.35" customHeight="1"/>
    <row r="2421" s="25" customFormat="1" ht="13.35" customHeight="1"/>
    <row r="2422" s="25" customFormat="1" ht="13.35" customHeight="1"/>
    <row r="2423" s="25" customFormat="1" ht="13.35" customHeight="1"/>
    <row r="2424" s="25" customFormat="1" ht="13.35" customHeight="1"/>
    <row r="2425" s="25" customFormat="1" ht="13.35" customHeight="1"/>
    <row r="2426" s="25" customFormat="1" ht="13.35" customHeight="1"/>
    <row r="2427" s="25" customFormat="1" ht="13.35" customHeight="1"/>
    <row r="2428" s="25" customFormat="1" ht="13.35" customHeight="1"/>
    <row r="2429" s="25" customFormat="1" ht="13.35" customHeight="1"/>
    <row r="2430" s="25" customFormat="1" ht="13.35" customHeight="1"/>
    <row r="2431" s="25" customFormat="1" ht="13.35" customHeight="1"/>
    <row r="2432" s="25" customFormat="1" ht="13.35" customHeight="1"/>
    <row r="2433" s="25" customFormat="1" ht="13.35" customHeight="1"/>
    <row r="2434" s="25" customFormat="1" ht="13.35" customHeight="1"/>
    <row r="2435" s="25" customFormat="1" ht="13.35" customHeight="1"/>
    <row r="2436" s="25" customFormat="1" ht="13.35" customHeight="1"/>
    <row r="2437" s="25" customFormat="1" ht="13.35" customHeight="1"/>
    <row r="2438" s="25" customFormat="1" ht="13.35" customHeight="1"/>
    <row r="2439" s="25" customFormat="1" ht="13.35" customHeight="1"/>
    <row r="2440" s="25" customFormat="1" ht="13.35" customHeight="1"/>
    <row r="2441" s="25" customFormat="1" ht="13.35" customHeight="1"/>
    <row r="2442" s="25" customFormat="1" ht="13.35" customHeight="1"/>
    <row r="2443" s="25" customFormat="1" ht="13.35" customHeight="1"/>
    <row r="2444" s="25" customFormat="1" ht="13.35" customHeight="1"/>
    <row r="2445" s="25" customFormat="1" ht="13.35" customHeight="1"/>
    <row r="2446" s="25" customFormat="1" ht="13.35" customHeight="1"/>
    <row r="2447" s="25" customFormat="1" ht="13.35" customHeight="1"/>
    <row r="2448" s="25" customFormat="1" ht="13.35" customHeight="1"/>
    <row r="2449" s="25" customFormat="1" ht="13.35" customHeight="1"/>
    <row r="2450" s="25" customFormat="1" ht="13.35" customHeight="1"/>
    <row r="2451" s="25" customFormat="1" ht="13.35" customHeight="1"/>
    <row r="2452" s="25" customFormat="1" ht="13.35" customHeight="1"/>
    <row r="2453" s="25" customFormat="1" ht="13.35" customHeight="1"/>
    <row r="2454" s="25" customFormat="1" ht="13.35" customHeight="1"/>
    <row r="2455" s="25" customFormat="1" ht="13.35" customHeight="1"/>
    <row r="2456" s="25" customFormat="1" ht="13.35" customHeight="1"/>
    <row r="2457" s="25" customFormat="1" ht="13.35" customHeight="1"/>
    <row r="2458" s="25" customFormat="1" ht="13.35" customHeight="1"/>
    <row r="2459" s="25" customFormat="1" ht="13.35" customHeight="1"/>
    <row r="2460" s="25" customFormat="1" ht="13.35" customHeight="1"/>
    <row r="2461" s="25" customFormat="1" ht="13.35" customHeight="1"/>
    <row r="2462" s="25" customFormat="1" ht="13.35" customHeight="1"/>
    <row r="2463" s="25" customFormat="1" ht="13.35" customHeight="1"/>
    <row r="2464" s="25" customFormat="1" ht="13.35" customHeight="1"/>
    <row r="2465" s="25" customFormat="1" ht="13.35" customHeight="1"/>
    <row r="2466" s="25" customFormat="1" ht="13.35" customHeight="1"/>
    <row r="2467" s="25" customFormat="1" ht="13.35" customHeight="1"/>
    <row r="2468" s="25" customFormat="1" ht="13.35" customHeight="1"/>
    <row r="2469" s="25" customFormat="1" ht="13.35" customHeight="1"/>
    <row r="2470" s="25" customFormat="1" ht="13.35" customHeight="1"/>
    <row r="2471" s="25" customFormat="1" ht="13.35" customHeight="1"/>
    <row r="2472" s="25" customFormat="1" ht="13.35" customHeight="1"/>
    <row r="2473" s="25" customFormat="1" ht="13.35" customHeight="1"/>
    <row r="2474" s="25" customFormat="1" ht="13.35" customHeight="1"/>
    <row r="2475" s="25" customFormat="1" ht="13.35" customHeight="1"/>
    <row r="2476" s="25" customFormat="1" ht="13.35" customHeight="1"/>
    <row r="2477" s="25" customFormat="1" ht="13.35" customHeight="1"/>
    <row r="2478" s="25" customFormat="1" ht="13.35" customHeight="1"/>
    <row r="2479" s="25" customFormat="1" ht="13.35" customHeight="1"/>
    <row r="2480" s="25" customFormat="1" ht="13.35" customHeight="1"/>
    <row r="2481" s="25" customFormat="1" ht="13.35" customHeight="1"/>
    <row r="2482" s="25" customFormat="1" ht="13.35" customHeight="1"/>
    <row r="2483" s="25" customFormat="1" ht="13.35" customHeight="1"/>
    <row r="2484" s="25" customFormat="1" ht="13.35" customHeight="1"/>
    <row r="2485" s="25" customFormat="1" ht="13.35" customHeight="1"/>
    <row r="2486" s="25" customFormat="1" ht="13.35" customHeight="1"/>
    <row r="2487" s="25" customFormat="1" ht="13.35" customHeight="1"/>
    <row r="2488" s="25" customFormat="1" ht="13.35" customHeight="1"/>
    <row r="2489" s="25" customFormat="1" ht="13.35" customHeight="1"/>
    <row r="2490" s="25" customFormat="1" ht="13.35" customHeight="1"/>
    <row r="2491" s="25" customFormat="1" ht="13.35" customHeight="1"/>
    <row r="2492" s="25" customFormat="1" ht="13.35" customHeight="1"/>
    <row r="2493" s="25" customFormat="1" ht="13.35" customHeight="1"/>
    <row r="2494" s="25" customFormat="1" ht="13.35" customHeight="1"/>
    <row r="2495" s="25" customFormat="1" ht="13.35" customHeight="1"/>
    <row r="2496" s="25" customFormat="1" ht="13.35" customHeight="1"/>
    <row r="2497" s="25" customFormat="1" ht="13.35" customHeight="1"/>
    <row r="2498" s="25" customFormat="1" ht="13.35" customHeight="1"/>
    <row r="2499" s="25" customFormat="1" ht="13.35" customHeight="1"/>
    <row r="2500" s="25" customFormat="1" ht="13.35" customHeight="1"/>
    <row r="2501" s="25" customFormat="1" ht="13.35" customHeight="1"/>
    <row r="2502" s="25" customFormat="1" ht="13.35" customHeight="1"/>
    <row r="2503" s="25" customFormat="1" ht="13.35" customHeight="1"/>
    <row r="2504" s="25" customFormat="1" ht="13.35" customHeight="1"/>
    <row r="2505" s="25" customFormat="1" ht="13.35" customHeight="1"/>
    <row r="2506" s="25" customFormat="1" ht="13.35" customHeight="1"/>
    <row r="2507" s="25" customFormat="1" ht="13.35" customHeight="1"/>
    <row r="2508" s="25" customFormat="1" ht="13.35" customHeight="1"/>
    <row r="2509" s="25" customFormat="1" ht="13.35" customHeight="1"/>
    <row r="2510" s="25" customFormat="1" ht="13.35" customHeight="1"/>
    <row r="2511" s="25" customFormat="1" ht="13.35" customHeight="1"/>
    <row r="2512" s="25" customFormat="1" ht="13.35" customHeight="1"/>
    <row r="2513" s="25" customFormat="1" ht="13.35" customHeight="1"/>
    <row r="2514" s="25" customFormat="1" ht="13.35" customHeight="1"/>
    <row r="2515" s="25" customFormat="1" ht="13.35" customHeight="1"/>
    <row r="2516" s="25" customFormat="1" ht="13.35" customHeight="1"/>
    <row r="2517" s="25" customFormat="1" ht="13.35" customHeight="1"/>
    <row r="2518" s="25" customFormat="1" ht="13.35" customHeight="1"/>
    <row r="2519" s="25" customFormat="1" ht="13.35" customHeight="1"/>
    <row r="2520" s="25" customFormat="1" ht="13.35" customHeight="1"/>
    <row r="2521" s="25" customFormat="1" ht="13.35" customHeight="1"/>
    <row r="2522" s="25" customFormat="1" ht="13.35" customHeight="1"/>
    <row r="2523" s="25" customFormat="1" ht="13.35" customHeight="1"/>
    <row r="2524" s="25" customFormat="1" ht="13.35" customHeight="1"/>
    <row r="2525" s="25" customFormat="1" ht="13.35" customHeight="1"/>
    <row r="2526" s="25" customFormat="1" ht="13.35" customHeight="1"/>
    <row r="2527" s="25" customFormat="1" ht="13.35" customHeight="1"/>
    <row r="2528" s="25" customFormat="1" ht="13.35" customHeight="1"/>
    <row r="2529" s="25" customFormat="1" ht="13.35" customHeight="1"/>
    <row r="2530" s="25" customFormat="1" ht="13.35" customHeight="1"/>
    <row r="2531" s="25" customFormat="1" ht="13.35" customHeight="1"/>
    <row r="2532" s="25" customFormat="1" ht="13.35" customHeight="1"/>
    <row r="2533" s="25" customFormat="1" ht="13.35" customHeight="1"/>
    <row r="2534" s="25" customFormat="1" ht="13.35" customHeight="1"/>
    <row r="2535" s="25" customFormat="1" ht="13.35" customHeight="1"/>
    <row r="2536" s="25" customFormat="1" ht="13.35" customHeight="1"/>
    <row r="2537" s="25" customFormat="1" ht="13.35" customHeight="1"/>
    <row r="2538" s="25" customFormat="1" ht="13.35" customHeight="1"/>
    <row r="2539" s="25" customFormat="1" ht="13.35" customHeight="1"/>
    <row r="2540" s="25" customFormat="1" ht="13.35" customHeight="1"/>
    <row r="2541" s="25" customFormat="1" ht="13.35" customHeight="1"/>
    <row r="2542" s="25" customFormat="1" ht="13.35" customHeight="1"/>
    <row r="2543" s="25" customFormat="1" ht="13.35" customHeight="1"/>
    <row r="2544" s="25" customFormat="1" ht="13.35" customHeight="1"/>
    <row r="2545" s="25" customFormat="1" ht="13.35" customHeight="1"/>
    <row r="2546" s="25" customFormat="1" ht="13.35" customHeight="1"/>
    <row r="2547" s="25" customFormat="1" ht="13.35" customHeight="1"/>
    <row r="2548" s="25" customFormat="1" ht="13.35" customHeight="1"/>
    <row r="2549" s="25" customFormat="1" ht="13.35" customHeight="1"/>
    <row r="2550" s="25" customFormat="1" ht="13.35" customHeight="1"/>
    <row r="2551" s="25" customFormat="1" ht="13.35" customHeight="1"/>
    <row r="2552" s="25" customFormat="1" ht="13.35" customHeight="1"/>
    <row r="2553" s="25" customFormat="1" ht="13.35" customHeight="1"/>
    <row r="2554" s="25" customFormat="1" ht="13.35" customHeight="1"/>
    <row r="2555" s="25" customFormat="1" ht="13.35" customHeight="1"/>
    <row r="2556" s="25" customFormat="1" ht="13.35" customHeight="1"/>
    <row r="2557" s="25" customFormat="1" ht="13.35" customHeight="1"/>
    <row r="2558" s="25" customFormat="1" ht="13.35" customHeight="1"/>
    <row r="2559" s="25" customFormat="1" ht="13.35" customHeight="1"/>
    <row r="2560" s="25" customFormat="1" ht="13.35" customHeight="1"/>
    <row r="2561" s="25" customFormat="1" ht="13.35" customHeight="1"/>
    <row r="2562" s="25" customFormat="1" ht="13.35" customHeight="1"/>
    <row r="2563" s="25" customFormat="1" ht="13.35" customHeight="1"/>
    <row r="2564" s="25" customFormat="1" ht="13.35" customHeight="1"/>
    <row r="2565" s="25" customFormat="1" ht="13.35" customHeight="1"/>
    <row r="2566" s="25" customFormat="1" ht="13.35" customHeight="1"/>
    <row r="2567" s="25" customFormat="1" ht="13.35" customHeight="1"/>
    <row r="2568" s="25" customFormat="1" ht="13.35" customHeight="1"/>
    <row r="2569" s="25" customFormat="1" ht="13.35" customHeight="1"/>
    <row r="2570" s="25" customFormat="1" ht="13.35" customHeight="1"/>
    <row r="2571" s="25" customFormat="1" ht="13.35" customHeight="1"/>
    <row r="2572" s="25" customFormat="1" ht="13.35" customHeight="1"/>
    <row r="2573" s="25" customFormat="1" ht="13.35" customHeight="1"/>
    <row r="2574" s="25" customFormat="1" ht="13.35" customHeight="1"/>
    <row r="2575" s="25" customFormat="1" ht="13.35" customHeight="1"/>
    <row r="2576" s="25" customFormat="1" ht="13.35" customHeight="1"/>
    <row r="2577" s="25" customFormat="1" ht="13.35" customHeight="1"/>
    <row r="2578" s="25" customFormat="1" ht="13.35" customHeight="1"/>
    <row r="2579" s="25" customFormat="1" ht="13.35" customHeight="1"/>
    <row r="2580" s="25" customFormat="1" ht="13.35" customHeight="1"/>
    <row r="2581" s="25" customFormat="1" ht="13.35" customHeight="1"/>
    <row r="2582" s="25" customFormat="1" ht="13.35" customHeight="1"/>
    <row r="2583" s="25" customFormat="1" ht="13.35" customHeight="1"/>
    <row r="2584" s="25" customFormat="1" ht="13.35" customHeight="1"/>
    <row r="2585" s="25" customFormat="1" ht="13.35" customHeight="1"/>
    <row r="2586" s="25" customFormat="1" ht="13.35" customHeight="1"/>
    <row r="2587" s="25" customFormat="1" ht="13.35" customHeight="1"/>
    <row r="2588" s="25" customFormat="1" ht="13.35" customHeight="1"/>
    <row r="2589" s="25" customFormat="1" ht="13.35" customHeight="1"/>
    <row r="2590" s="25" customFormat="1" ht="13.35" customHeight="1"/>
    <row r="2591" s="25" customFormat="1" ht="13.35" customHeight="1"/>
    <row r="2592" s="25" customFormat="1" ht="13.35" customHeight="1"/>
    <row r="2593" s="25" customFormat="1" ht="13.35" customHeight="1"/>
    <row r="2594" s="25" customFormat="1" ht="13.35" customHeight="1"/>
    <row r="2595" s="25" customFormat="1" ht="13.35" customHeight="1"/>
    <row r="2596" s="25" customFormat="1" ht="13.35" customHeight="1"/>
    <row r="2597" s="25" customFormat="1" ht="13.35" customHeight="1"/>
    <row r="2598" s="25" customFormat="1" ht="13.35" customHeight="1"/>
    <row r="2599" s="25" customFormat="1" ht="13.35" customHeight="1"/>
    <row r="2600" s="25" customFormat="1" ht="13.35" customHeight="1"/>
    <row r="2601" s="25" customFormat="1" ht="13.35" customHeight="1"/>
    <row r="2602" s="25" customFormat="1" ht="13.35" customHeight="1"/>
    <row r="2603" s="25" customFormat="1" ht="13.35" customHeight="1"/>
    <row r="2604" s="25" customFormat="1" ht="13.35" customHeight="1"/>
    <row r="2605" s="25" customFormat="1" ht="13.35" customHeight="1"/>
    <row r="2606" s="25" customFormat="1" ht="13.35" customHeight="1"/>
    <row r="2607" s="25" customFormat="1" ht="13.35" customHeight="1"/>
    <row r="2608" s="25" customFormat="1" ht="13.35" customHeight="1"/>
    <row r="2609" s="25" customFormat="1" ht="13.35" customHeight="1"/>
    <row r="2610" s="25" customFormat="1" ht="13.35" customHeight="1"/>
    <row r="2611" s="25" customFormat="1" ht="13.35" customHeight="1"/>
    <row r="2612" s="25" customFormat="1" ht="13.35" customHeight="1"/>
    <row r="2613" s="25" customFormat="1" ht="13.35" customHeight="1"/>
    <row r="2614" s="25" customFormat="1" ht="13.35" customHeight="1"/>
    <row r="2615" s="25" customFormat="1" ht="13.35" customHeight="1"/>
    <row r="2616" s="25" customFormat="1" ht="13.35" customHeight="1"/>
    <row r="2617" s="25" customFormat="1" ht="13.35" customHeight="1"/>
    <row r="2618" s="25" customFormat="1" ht="13.35" customHeight="1"/>
    <row r="2619" s="25" customFormat="1" ht="13.35" customHeight="1"/>
    <row r="2620" s="25" customFormat="1" ht="13.35" customHeight="1"/>
    <row r="2621" s="25" customFormat="1" ht="13.35" customHeight="1"/>
    <row r="2622" s="25" customFormat="1" ht="13.35" customHeight="1"/>
    <row r="2623" s="25" customFormat="1" ht="13.35" customHeight="1"/>
    <row r="2624" s="25" customFormat="1" ht="13.35" customHeight="1"/>
    <row r="2625" s="25" customFormat="1" ht="13.35" customHeight="1"/>
    <row r="2626" s="25" customFormat="1" ht="13.35" customHeight="1"/>
    <row r="2627" s="25" customFormat="1" ht="13.35" customHeight="1"/>
    <row r="2628" s="25" customFormat="1" ht="13.35" customHeight="1"/>
    <row r="2629" s="25" customFormat="1" ht="13.35" customHeight="1"/>
    <row r="2630" s="25" customFormat="1" ht="13.35" customHeight="1"/>
    <row r="2631" s="25" customFormat="1" ht="13.35" customHeight="1"/>
    <row r="2632" s="25" customFormat="1" ht="13.35" customHeight="1"/>
    <row r="2633" s="25" customFormat="1" ht="13.35" customHeight="1"/>
    <row r="2634" s="25" customFormat="1" ht="13.35" customHeight="1"/>
    <row r="2635" s="25" customFormat="1" ht="13.35" customHeight="1"/>
    <row r="2636" s="25" customFormat="1" ht="13.35" customHeight="1"/>
    <row r="2637" s="25" customFormat="1" ht="13.35" customHeight="1"/>
    <row r="2638" s="25" customFormat="1" ht="13.35" customHeight="1"/>
    <row r="2639" s="25" customFormat="1" ht="13.35" customHeight="1"/>
    <row r="2640" s="25" customFormat="1" ht="13.35" customHeight="1"/>
    <row r="2641" s="25" customFormat="1" ht="13.35" customHeight="1"/>
    <row r="2642" s="25" customFormat="1" ht="13.35" customHeight="1"/>
    <row r="2643" s="25" customFormat="1" ht="13.35" customHeight="1"/>
    <row r="2644" s="25" customFormat="1" ht="13.35" customHeight="1"/>
    <row r="2645" s="25" customFormat="1" ht="13.35" customHeight="1"/>
    <row r="2646" s="25" customFormat="1" ht="13.35" customHeight="1"/>
    <row r="2647" s="25" customFormat="1" ht="13.35" customHeight="1"/>
    <row r="2648" s="25" customFormat="1" ht="13.35" customHeight="1"/>
    <row r="2649" s="25" customFormat="1" ht="13.35" customHeight="1"/>
    <row r="2650" s="25" customFormat="1" ht="13.35" customHeight="1"/>
    <row r="2651" s="25" customFormat="1" ht="13.35" customHeight="1"/>
    <row r="2652" s="25" customFormat="1" ht="13.35" customHeight="1"/>
    <row r="2653" s="25" customFormat="1" ht="13.35" customHeight="1"/>
    <row r="2654" s="25" customFormat="1" ht="13.35" customHeight="1"/>
    <row r="2655" s="25" customFormat="1" ht="13.35" customHeight="1"/>
    <row r="2656" s="25" customFormat="1" ht="13.35" customHeight="1"/>
    <row r="2657" s="25" customFormat="1" ht="13.35" customHeight="1"/>
    <row r="2658" s="25" customFormat="1" ht="13.35" customHeight="1"/>
    <row r="2659" s="25" customFormat="1" ht="13.35" customHeight="1"/>
    <row r="2660" s="25" customFormat="1" ht="13.35" customHeight="1"/>
    <row r="2661" s="25" customFormat="1" ht="13.35" customHeight="1"/>
    <row r="2662" s="25" customFormat="1" ht="13.35" customHeight="1"/>
    <row r="2663" s="25" customFormat="1" ht="13.35" customHeight="1"/>
    <row r="2664" s="25" customFormat="1" ht="13.35" customHeight="1"/>
    <row r="2665" s="25" customFormat="1" ht="13.35" customHeight="1"/>
    <row r="2666" s="25" customFormat="1" ht="13.35" customHeight="1"/>
    <row r="2667" s="25" customFormat="1" ht="13.35" customHeight="1"/>
    <row r="2668" s="25" customFormat="1" ht="13.35" customHeight="1"/>
    <row r="2669" s="25" customFormat="1" ht="13.35" customHeight="1"/>
    <row r="2670" s="25" customFormat="1" ht="13.35" customHeight="1"/>
    <row r="2671" s="25" customFormat="1" ht="13.35" customHeight="1"/>
    <row r="2672" s="25" customFormat="1" ht="13.35" customHeight="1"/>
    <row r="2673" s="25" customFormat="1" ht="13.35" customHeight="1"/>
    <row r="2674" s="25" customFormat="1" ht="13.35" customHeight="1"/>
    <row r="2675" s="25" customFormat="1" ht="13.35" customHeight="1"/>
    <row r="2676" s="25" customFormat="1" ht="13.35" customHeight="1"/>
    <row r="2677" s="25" customFormat="1" ht="13.35" customHeight="1"/>
    <row r="2678" s="25" customFormat="1" ht="13.35" customHeight="1"/>
    <row r="2679" s="25" customFormat="1" ht="13.35" customHeight="1"/>
    <row r="2680" s="25" customFormat="1" ht="13.35" customHeight="1"/>
    <row r="2681" s="25" customFormat="1" ht="13.35" customHeight="1"/>
    <row r="2682" s="25" customFormat="1" ht="13.35" customHeight="1"/>
    <row r="2683" s="25" customFormat="1" ht="13.35" customHeight="1"/>
    <row r="2684" s="25" customFormat="1" ht="13.35" customHeight="1"/>
    <row r="2685" s="25" customFormat="1" ht="13.35" customHeight="1"/>
    <row r="2686" s="25" customFormat="1" ht="13.35" customHeight="1"/>
    <row r="2687" s="25" customFormat="1" ht="13.35" customHeight="1"/>
    <row r="2688" s="25" customFormat="1" ht="13.35" customHeight="1"/>
    <row r="2689" s="25" customFormat="1" ht="13.35" customHeight="1"/>
    <row r="2690" s="25" customFormat="1" ht="13.35" customHeight="1"/>
    <row r="2691" s="25" customFormat="1" ht="13.35" customHeight="1"/>
    <row r="2692" s="25" customFormat="1" ht="13.35" customHeight="1"/>
    <row r="2693" s="25" customFormat="1" ht="13.35" customHeight="1"/>
    <row r="2694" s="25" customFormat="1" ht="13.35" customHeight="1"/>
    <row r="2695" s="25" customFormat="1" ht="13.35" customHeight="1"/>
    <row r="2696" s="25" customFormat="1" ht="13.35" customHeight="1"/>
    <row r="2697" s="25" customFormat="1" ht="13.35" customHeight="1"/>
    <row r="2698" s="25" customFormat="1" ht="13.35" customHeight="1"/>
    <row r="2699" s="25" customFormat="1" ht="13.35" customHeight="1"/>
    <row r="2700" s="25" customFormat="1" ht="13.35" customHeight="1"/>
    <row r="2701" s="25" customFormat="1" ht="13.35" customHeight="1"/>
    <row r="2702" s="25" customFormat="1" ht="13.35" customHeight="1"/>
    <row r="2703" s="25" customFormat="1" ht="13.35" customHeight="1"/>
    <row r="2704" s="25" customFormat="1" ht="13.35" customHeight="1"/>
    <row r="2705" s="25" customFormat="1" ht="13.35" customHeight="1"/>
    <row r="2706" s="25" customFormat="1" ht="13.35" customHeight="1"/>
    <row r="2707" s="25" customFormat="1" ht="13.35" customHeight="1"/>
    <row r="2708" s="25" customFormat="1" ht="13.35" customHeight="1"/>
    <row r="2709" s="25" customFormat="1" ht="13.35" customHeight="1"/>
    <row r="2710" s="25" customFormat="1" ht="13.35" customHeight="1"/>
    <row r="2711" s="25" customFormat="1" ht="13.35" customHeight="1"/>
    <row r="2712" s="25" customFormat="1" ht="13.35" customHeight="1"/>
    <row r="2713" s="25" customFormat="1" ht="13.35" customHeight="1"/>
    <row r="2714" s="25" customFormat="1" ht="13.35" customHeight="1"/>
    <row r="2715" s="25" customFormat="1" ht="13.35" customHeight="1"/>
    <row r="2716" s="25" customFormat="1" ht="13.35" customHeight="1"/>
    <row r="2717" s="25" customFormat="1" ht="13.35" customHeight="1"/>
    <row r="2718" s="25" customFormat="1" ht="13.35" customHeight="1"/>
    <row r="2719" s="25" customFormat="1" ht="13.35" customHeight="1"/>
    <row r="2720" s="25" customFormat="1" ht="13.35" customHeight="1"/>
    <row r="2721" s="25" customFormat="1" ht="13.35" customHeight="1"/>
    <row r="2722" s="25" customFormat="1" ht="13.35" customHeight="1"/>
    <row r="2723" s="25" customFormat="1" ht="13.35" customHeight="1"/>
    <row r="2724" s="25" customFormat="1" ht="13.35" customHeight="1"/>
    <row r="2725" s="25" customFormat="1" ht="13.35" customHeight="1"/>
    <row r="2726" s="25" customFormat="1" ht="13.35" customHeight="1"/>
    <row r="2727" s="25" customFormat="1" ht="13.35" customHeight="1"/>
    <row r="2728" s="25" customFormat="1" ht="13.35" customHeight="1"/>
    <row r="2729" s="25" customFormat="1" ht="13.35" customHeight="1"/>
    <row r="2730" s="25" customFormat="1" ht="13.35" customHeight="1"/>
    <row r="2731" s="25" customFormat="1" ht="13.35" customHeight="1"/>
    <row r="2732" s="25" customFormat="1" ht="13.35" customHeight="1"/>
    <row r="2733" s="25" customFormat="1" ht="13.35" customHeight="1"/>
    <row r="2734" s="25" customFormat="1" ht="13.35" customHeight="1"/>
    <row r="2735" s="25" customFormat="1" ht="13.35" customHeight="1"/>
    <row r="2736" s="25" customFormat="1" ht="13.35" customHeight="1"/>
    <row r="2737" s="25" customFormat="1" ht="13.35" customHeight="1"/>
    <row r="2738" s="25" customFormat="1" ht="13.35" customHeight="1"/>
    <row r="2739" s="25" customFormat="1" ht="13.35" customHeight="1"/>
    <row r="2740" s="25" customFormat="1" ht="13.35" customHeight="1"/>
    <row r="2741" s="25" customFormat="1" ht="13.35" customHeight="1"/>
    <row r="2742" s="25" customFormat="1" ht="13.35" customHeight="1"/>
    <row r="2743" s="25" customFormat="1" ht="13.35" customHeight="1"/>
    <row r="2744" s="25" customFormat="1" ht="13.35" customHeight="1"/>
    <row r="2745" s="25" customFormat="1" ht="13.35" customHeight="1"/>
    <row r="2746" s="25" customFormat="1" ht="13.35" customHeight="1"/>
    <row r="2747" s="25" customFormat="1" ht="13.35" customHeight="1"/>
    <row r="2748" s="25" customFormat="1" ht="13.35" customHeight="1"/>
    <row r="2749" s="25" customFormat="1" ht="13.35" customHeight="1"/>
    <row r="2750" s="25" customFormat="1" ht="13.35" customHeight="1"/>
    <row r="2751" s="25" customFormat="1" ht="13.35" customHeight="1"/>
    <row r="2752" s="25" customFormat="1" ht="13.35" customHeight="1"/>
    <row r="2753" s="25" customFormat="1" ht="13.35" customHeight="1"/>
    <row r="2754" s="25" customFormat="1" ht="13.35" customHeight="1"/>
    <row r="2755" s="25" customFormat="1" ht="13.35" customHeight="1"/>
    <row r="2756" s="25" customFormat="1" ht="13.35" customHeight="1"/>
    <row r="2757" s="25" customFormat="1" ht="13.35" customHeight="1"/>
    <row r="2758" s="25" customFormat="1" ht="13.35" customHeight="1"/>
    <row r="2759" s="25" customFormat="1" ht="13.35" customHeight="1"/>
    <row r="2760" s="25" customFormat="1" ht="13.35" customHeight="1"/>
    <row r="2761" s="25" customFormat="1" ht="13.35" customHeight="1"/>
    <row r="2762" s="25" customFormat="1" ht="13.35" customHeight="1"/>
    <row r="2763" s="25" customFormat="1" ht="13.35" customHeight="1"/>
    <row r="2764" s="25" customFormat="1" ht="13.35" customHeight="1"/>
    <row r="2765" s="25" customFormat="1" ht="13.35" customHeight="1"/>
    <row r="2766" s="25" customFormat="1" ht="13.35" customHeight="1"/>
    <row r="2767" s="25" customFormat="1" ht="13.35" customHeight="1"/>
    <row r="2768" s="25" customFormat="1" ht="13.35" customHeight="1"/>
    <row r="2769" s="25" customFormat="1" ht="13.35" customHeight="1"/>
    <row r="2770" s="25" customFormat="1" ht="13.35" customHeight="1"/>
    <row r="2771" s="25" customFormat="1" ht="13.35" customHeight="1"/>
    <row r="2772" s="25" customFormat="1" ht="13.35" customHeight="1"/>
    <row r="2773" s="25" customFormat="1" ht="13.35" customHeight="1"/>
    <row r="2774" s="25" customFormat="1" ht="13.35" customHeight="1"/>
    <row r="2775" s="25" customFormat="1" ht="13.35" customHeight="1"/>
    <row r="2776" s="25" customFormat="1" ht="13.35" customHeight="1"/>
    <row r="2777" s="25" customFormat="1" ht="13.35" customHeight="1"/>
    <row r="2778" s="25" customFormat="1" ht="13.35" customHeight="1"/>
    <row r="2779" s="25" customFormat="1" ht="13.35" customHeight="1"/>
    <row r="2780" s="25" customFormat="1" ht="13.35" customHeight="1"/>
    <row r="2781" s="25" customFormat="1" ht="13.35" customHeight="1"/>
    <row r="2782" s="25" customFormat="1" ht="13.35" customHeight="1"/>
    <row r="2783" s="25" customFormat="1" ht="13.35" customHeight="1"/>
    <row r="2784" s="25" customFormat="1" ht="13.35" customHeight="1"/>
    <row r="2785" s="25" customFormat="1" ht="13.35" customHeight="1"/>
    <row r="2786" s="25" customFormat="1" ht="13.35" customHeight="1"/>
    <row r="2787" s="25" customFormat="1" ht="13.35" customHeight="1"/>
    <row r="2788" s="25" customFormat="1" ht="13.35" customHeight="1"/>
    <row r="2789" s="25" customFormat="1" ht="13.35" customHeight="1"/>
    <row r="2790" s="25" customFormat="1" ht="13.35" customHeight="1"/>
    <row r="2791" s="25" customFormat="1" ht="13.35" customHeight="1"/>
    <row r="2792" s="25" customFormat="1" ht="13.35" customHeight="1"/>
    <row r="2793" s="25" customFormat="1" ht="13.35" customHeight="1"/>
    <row r="2794" s="25" customFormat="1" ht="13.35" customHeight="1"/>
    <row r="2795" s="25" customFormat="1" ht="13.35" customHeight="1"/>
    <row r="2796" s="25" customFormat="1" ht="13.35" customHeight="1"/>
    <row r="2797" s="25" customFormat="1" ht="13.35" customHeight="1"/>
    <row r="2798" s="25" customFormat="1" ht="13.35" customHeight="1"/>
    <row r="2799" s="25" customFormat="1" ht="13.35" customHeight="1"/>
    <row r="2800" s="25" customFormat="1" ht="13.35" customHeight="1"/>
    <row r="2801" s="25" customFormat="1" ht="13.35" customHeight="1"/>
    <row r="2802" s="25" customFormat="1" ht="13.35" customHeight="1"/>
    <row r="2803" s="25" customFormat="1" ht="13.35" customHeight="1"/>
    <row r="2804" s="25" customFormat="1" ht="13.35" customHeight="1"/>
    <row r="2805" s="25" customFormat="1" ht="13.35" customHeight="1"/>
    <row r="2806" s="25" customFormat="1" ht="13.35" customHeight="1"/>
    <row r="2807" s="25" customFormat="1" ht="13.35" customHeight="1"/>
    <row r="2808" s="25" customFormat="1" ht="13.35" customHeight="1"/>
    <row r="2809" s="25" customFormat="1" ht="13.35" customHeight="1"/>
    <row r="2810" s="25" customFormat="1" ht="13.35" customHeight="1"/>
    <row r="2811" s="25" customFormat="1" ht="13.35" customHeight="1"/>
    <row r="2812" s="25" customFormat="1" ht="13.35" customHeight="1"/>
    <row r="2813" s="25" customFormat="1" ht="13.35" customHeight="1"/>
    <row r="2814" s="25" customFormat="1" ht="13.35" customHeight="1"/>
    <row r="2815" s="25" customFormat="1" ht="13.35" customHeight="1"/>
    <row r="2816" s="25" customFormat="1" ht="13.35" customHeight="1"/>
    <row r="2817" s="25" customFormat="1" ht="13.35" customHeight="1"/>
    <row r="2818" s="25" customFormat="1" ht="13.35" customHeight="1"/>
    <row r="2819" s="25" customFormat="1" ht="13.35" customHeight="1"/>
    <row r="2820" s="25" customFormat="1" ht="13.35" customHeight="1"/>
    <row r="2821" s="25" customFormat="1" ht="13.35" customHeight="1"/>
    <row r="2822" s="25" customFormat="1" ht="13.35" customHeight="1"/>
    <row r="2823" s="25" customFormat="1" ht="13.35" customHeight="1"/>
    <row r="2824" s="25" customFormat="1" ht="13.35" customHeight="1"/>
    <row r="2825" s="25" customFormat="1" ht="13.35" customHeight="1"/>
    <row r="2826" s="25" customFormat="1" ht="13.35" customHeight="1"/>
    <row r="2827" s="25" customFormat="1" ht="13.35" customHeight="1"/>
    <row r="2828" s="25" customFormat="1" ht="13.35" customHeight="1"/>
    <row r="2829" s="25" customFormat="1" ht="13.35" customHeight="1"/>
    <row r="2830" s="25" customFormat="1" ht="13.35" customHeight="1"/>
    <row r="2831" s="25" customFormat="1" ht="13.35" customHeight="1"/>
    <row r="2832" s="25" customFormat="1" ht="13.35" customHeight="1"/>
    <row r="2833" s="25" customFormat="1" ht="13.35" customHeight="1"/>
    <row r="2834" s="25" customFormat="1" ht="13.35" customHeight="1"/>
    <row r="2835" s="25" customFormat="1" ht="13.35" customHeight="1"/>
    <row r="2836" s="25" customFormat="1" ht="13.35" customHeight="1"/>
    <row r="2837" s="25" customFormat="1" ht="13.35" customHeight="1"/>
    <row r="2838" s="25" customFormat="1" ht="13.35" customHeight="1"/>
    <row r="2839" s="25" customFormat="1" ht="13.35" customHeight="1"/>
    <row r="2840" s="25" customFormat="1" ht="13.35" customHeight="1"/>
    <row r="2841" s="25" customFormat="1" ht="13.35" customHeight="1"/>
    <row r="2842" s="25" customFormat="1" ht="13.35" customHeight="1"/>
    <row r="2843" s="25" customFormat="1" ht="13.35" customHeight="1"/>
    <row r="2844" s="25" customFormat="1" ht="13.35" customHeight="1"/>
    <row r="2845" s="25" customFormat="1" ht="13.35" customHeight="1"/>
    <row r="2846" s="25" customFormat="1" ht="13.35" customHeight="1"/>
    <row r="2847" s="25" customFormat="1" ht="13.35" customHeight="1"/>
    <row r="2848" s="25" customFormat="1" ht="13.35" customHeight="1"/>
    <row r="2849" s="25" customFormat="1" ht="13.35" customHeight="1"/>
    <row r="2850" s="25" customFormat="1" ht="13.35" customHeight="1"/>
    <row r="2851" s="25" customFormat="1" ht="13.35" customHeight="1"/>
    <row r="2852" s="25" customFormat="1" ht="13.35" customHeight="1"/>
    <row r="2853" s="25" customFormat="1" ht="13.35" customHeight="1"/>
    <row r="2854" s="25" customFormat="1" ht="13.35" customHeight="1"/>
    <row r="2855" s="25" customFormat="1" ht="13.35" customHeight="1"/>
    <row r="2856" s="25" customFormat="1" ht="13.35" customHeight="1"/>
    <row r="2857" s="25" customFormat="1" ht="13.35" customHeight="1"/>
    <row r="2858" s="25" customFormat="1" ht="13.35" customHeight="1"/>
    <row r="2859" s="25" customFormat="1" ht="13.35" customHeight="1"/>
    <row r="2860" s="25" customFormat="1" ht="13.35" customHeight="1"/>
    <row r="2861" s="25" customFormat="1" ht="13.35" customHeight="1"/>
    <row r="2862" s="25" customFormat="1" ht="13.35" customHeight="1"/>
    <row r="2863" s="25" customFormat="1" ht="13.35" customHeight="1"/>
    <row r="2864" s="25" customFormat="1" ht="13.35" customHeight="1"/>
    <row r="2865" s="25" customFormat="1" ht="13.35" customHeight="1"/>
    <row r="2866" s="25" customFormat="1" ht="13.35" customHeight="1"/>
    <row r="2867" s="25" customFormat="1" ht="13.35" customHeight="1"/>
    <row r="2868" s="25" customFormat="1" ht="13.35" customHeight="1"/>
    <row r="2869" s="25" customFormat="1" ht="13.35" customHeight="1"/>
    <row r="2870" s="25" customFormat="1" ht="13.35" customHeight="1"/>
    <row r="2871" s="25" customFormat="1" ht="13.35" customHeight="1"/>
    <row r="2872" s="25" customFormat="1" ht="13.35" customHeight="1"/>
    <row r="2873" s="25" customFormat="1" ht="13.35" customHeight="1"/>
    <row r="2874" s="25" customFormat="1" ht="13.35" customHeight="1"/>
    <row r="2875" s="25" customFormat="1" ht="13.35" customHeight="1"/>
    <row r="2876" s="25" customFormat="1" ht="13.35" customHeight="1"/>
    <row r="2877" s="25" customFormat="1" ht="13.35" customHeight="1"/>
    <row r="2878" s="25" customFormat="1" ht="13.35" customHeight="1"/>
    <row r="2879" s="25" customFormat="1" ht="13.35" customHeight="1"/>
    <row r="2880" s="25" customFormat="1" ht="13.35" customHeight="1"/>
    <row r="2881" s="25" customFormat="1" ht="13.35" customHeight="1"/>
    <row r="2882" s="25" customFormat="1" ht="13.35" customHeight="1"/>
    <row r="2883" s="25" customFormat="1" ht="13.35" customHeight="1"/>
    <row r="2884" s="25" customFormat="1" ht="13.35" customHeight="1"/>
    <row r="2885" s="25" customFormat="1" ht="13.35" customHeight="1"/>
    <row r="2886" s="25" customFormat="1" ht="13.35" customHeight="1"/>
    <row r="2887" s="25" customFormat="1" ht="13.35" customHeight="1"/>
    <row r="2888" s="25" customFormat="1" ht="13.35" customHeight="1"/>
    <row r="2889" s="25" customFormat="1" ht="13.35" customHeight="1"/>
    <row r="2890" s="25" customFormat="1" ht="13.35" customHeight="1"/>
    <row r="2891" s="25" customFormat="1" ht="13.35" customHeight="1"/>
    <row r="2892" s="25" customFormat="1" ht="13.35" customHeight="1"/>
    <row r="2893" s="25" customFormat="1" ht="13.35" customHeight="1"/>
    <row r="2894" s="25" customFormat="1" ht="13.35" customHeight="1"/>
    <row r="2895" s="25" customFormat="1" ht="13.35" customHeight="1"/>
    <row r="2896" s="25" customFormat="1" ht="13.35" customHeight="1"/>
    <row r="2897" s="25" customFormat="1" ht="13.35" customHeight="1"/>
    <row r="2898" s="25" customFormat="1" ht="13.35" customHeight="1"/>
    <row r="2899" s="25" customFormat="1" ht="13.35" customHeight="1"/>
    <row r="2900" s="25" customFormat="1" ht="13.35" customHeight="1"/>
    <row r="2901" s="25" customFormat="1" ht="13.35" customHeight="1"/>
    <row r="2902" s="25" customFormat="1" ht="13.35" customHeight="1"/>
    <row r="2903" s="25" customFormat="1" ht="13.35" customHeight="1"/>
    <row r="2904" s="25" customFormat="1" ht="13.35" customHeight="1"/>
    <row r="2905" s="25" customFormat="1" ht="13.35" customHeight="1"/>
    <row r="2906" s="25" customFormat="1" ht="13.35" customHeight="1"/>
    <row r="2907" s="25" customFormat="1" ht="13.35" customHeight="1"/>
    <row r="2908" s="25" customFormat="1" ht="13.35" customHeight="1"/>
    <row r="2909" s="25" customFormat="1" ht="13.35" customHeight="1"/>
    <row r="2910" s="25" customFormat="1" ht="13.35" customHeight="1"/>
    <row r="2911" s="25" customFormat="1" ht="13.35" customHeight="1"/>
    <row r="2912" s="25" customFormat="1" ht="13.35" customHeight="1"/>
    <row r="2913" s="25" customFormat="1" ht="13.35" customHeight="1"/>
    <row r="2914" s="25" customFormat="1" ht="13.35" customHeight="1"/>
    <row r="2915" s="25" customFormat="1" ht="13.35" customHeight="1"/>
    <row r="2916" s="25" customFormat="1" ht="13.35" customHeight="1"/>
    <row r="2917" s="25" customFormat="1" ht="13.35" customHeight="1"/>
    <row r="2918" s="25" customFormat="1" ht="13.35" customHeight="1"/>
    <row r="2919" s="25" customFormat="1" ht="13.35" customHeight="1"/>
    <row r="2920" s="25" customFormat="1" ht="13.35" customHeight="1"/>
    <row r="2921" s="25" customFormat="1" ht="13.35" customHeight="1"/>
    <row r="2922" s="25" customFormat="1" ht="13.35" customHeight="1"/>
    <row r="2923" s="25" customFormat="1" ht="13.35" customHeight="1"/>
    <row r="2924" s="25" customFormat="1" ht="13.35" customHeight="1"/>
    <row r="2925" s="25" customFormat="1" ht="13.35" customHeight="1"/>
    <row r="2926" s="25" customFormat="1" ht="13.35" customHeight="1"/>
    <row r="2927" s="25" customFormat="1" ht="13.35" customHeight="1"/>
    <row r="2928" s="25" customFormat="1" ht="13.35" customHeight="1"/>
    <row r="2929" s="25" customFormat="1" ht="13.35" customHeight="1"/>
    <row r="2930" s="25" customFormat="1" ht="13.35" customHeight="1"/>
    <row r="2931" s="25" customFormat="1" ht="13.35" customHeight="1"/>
    <row r="2932" s="25" customFormat="1" ht="13.35" customHeight="1"/>
    <row r="2933" s="25" customFormat="1" ht="13.35" customHeight="1"/>
    <row r="2934" s="25" customFormat="1" ht="13.35" customHeight="1"/>
    <row r="2935" s="25" customFormat="1" ht="13.35" customHeight="1"/>
    <row r="2936" s="25" customFormat="1" ht="13.35" customHeight="1"/>
    <row r="2937" s="25" customFormat="1" ht="13.35" customHeight="1"/>
    <row r="2938" s="25" customFormat="1" ht="13.35" customHeight="1"/>
    <row r="2939" s="25" customFormat="1" ht="13.35" customHeight="1"/>
    <row r="2940" s="25" customFormat="1" ht="13.35" customHeight="1"/>
    <row r="2941" s="25" customFormat="1" ht="13.35" customHeight="1"/>
    <row r="2942" s="25" customFormat="1" ht="13.35" customHeight="1"/>
    <row r="2943" s="25" customFormat="1" ht="13.35" customHeight="1"/>
    <row r="2944" s="25" customFormat="1" ht="13.35" customHeight="1"/>
    <row r="2945" s="25" customFormat="1" ht="13.35" customHeight="1"/>
    <row r="2946" s="25" customFormat="1" ht="13.35" customHeight="1"/>
    <row r="2947" s="25" customFormat="1" ht="13.35" customHeight="1"/>
    <row r="2948" s="25" customFormat="1" ht="13.35" customHeight="1"/>
    <row r="2949" s="25" customFormat="1" ht="13.35" customHeight="1"/>
    <row r="2950" s="25" customFormat="1" ht="13.35" customHeight="1"/>
    <row r="2951" s="25" customFormat="1" ht="13.35" customHeight="1"/>
    <row r="2952" s="25" customFormat="1" ht="13.35" customHeight="1"/>
    <row r="2953" s="25" customFormat="1" ht="13.35" customHeight="1"/>
    <row r="2954" s="25" customFormat="1" ht="13.35" customHeight="1"/>
    <row r="2955" s="25" customFormat="1" ht="13.35" customHeight="1"/>
    <row r="2956" s="25" customFormat="1" ht="13.35" customHeight="1"/>
    <row r="2957" s="25" customFormat="1" ht="13.35" customHeight="1"/>
    <row r="2958" s="25" customFormat="1" ht="13.35" customHeight="1"/>
    <row r="2959" s="25" customFormat="1" ht="13.35" customHeight="1"/>
    <row r="2960" s="25" customFormat="1" ht="13.35" customHeight="1"/>
    <row r="2961" s="25" customFormat="1" ht="13.35" customHeight="1"/>
    <row r="2962" s="25" customFormat="1" ht="13.35" customHeight="1"/>
    <row r="2963" s="25" customFormat="1" ht="13.35" customHeight="1"/>
    <row r="2964" s="25" customFormat="1" ht="13.35" customHeight="1"/>
    <row r="2965" s="25" customFormat="1" ht="13.35" customHeight="1"/>
    <row r="2966" s="25" customFormat="1" ht="13.35" customHeight="1"/>
    <row r="2967" s="25" customFormat="1" ht="13.35" customHeight="1"/>
    <row r="2968" s="25" customFormat="1" ht="13.35" customHeight="1"/>
    <row r="2969" s="25" customFormat="1" ht="13.35" customHeight="1"/>
    <row r="2970" s="25" customFormat="1" ht="13.35" customHeight="1"/>
    <row r="2971" s="25" customFormat="1" ht="13.35" customHeight="1"/>
    <row r="2972" s="25" customFormat="1" ht="13.35" customHeight="1"/>
    <row r="2973" s="25" customFormat="1" ht="13.35" customHeight="1"/>
    <row r="2974" s="25" customFormat="1" ht="13.35" customHeight="1"/>
    <row r="2975" s="25" customFormat="1" ht="13.35" customHeight="1"/>
    <row r="2976" s="25" customFormat="1" ht="13.35" customHeight="1"/>
    <row r="2977" s="25" customFormat="1" ht="13.35" customHeight="1"/>
    <row r="2978" s="25" customFormat="1" ht="13.35" customHeight="1"/>
    <row r="2979" s="25" customFormat="1" ht="13.35" customHeight="1"/>
    <row r="2980" s="25" customFormat="1" ht="13.35" customHeight="1"/>
    <row r="2981" s="25" customFormat="1" ht="13.35" customHeight="1"/>
    <row r="2982" s="25" customFormat="1" ht="13.35" customHeight="1"/>
    <row r="2983" s="25" customFormat="1" ht="13.35" customHeight="1"/>
    <row r="2984" s="25" customFormat="1" ht="13.35" customHeight="1"/>
    <row r="2985" s="25" customFormat="1" ht="13.35" customHeight="1"/>
    <row r="2986" s="25" customFormat="1" ht="13.35" customHeight="1"/>
    <row r="2987" s="25" customFormat="1" ht="13.35" customHeight="1"/>
    <row r="2988" s="25" customFormat="1" ht="13.35" customHeight="1"/>
    <row r="2989" s="25" customFormat="1" ht="13.35" customHeight="1"/>
    <row r="2990" s="25" customFormat="1" ht="13.35" customHeight="1"/>
    <row r="2991" s="25" customFormat="1" ht="13.35" customHeight="1"/>
    <row r="2992" s="25" customFormat="1" ht="13.35" customHeight="1"/>
    <row r="2993" s="25" customFormat="1" ht="13.35" customHeight="1"/>
    <row r="2994" s="25" customFormat="1" ht="13.35" customHeight="1"/>
    <row r="2995" s="25" customFormat="1" ht="13.35" customHeight="1"/>
    <row r="2996" s="25" customFormat="1" ht="13.35" customHeight="1"/>
    <row r="2997" s="25" customFormat="1" ht="13.35" customHeight="1"/>
    <row r="2998" s="25" customFormat="1" ht="13.35" customHeight="1"/>
    <row r="2999" s="25" customFormat="1" ht="13.35" customHeight="1"/>
    <row r="3000" s="25" customFormat="1" ht="13.35" customHeight="1"/>
    <row r="3001" s="25" customFormat="1" ht="13.35" customHeight="1"/>
    <row r="3002" s="25" customFormat="1" ht="13.35" customHeight="1"/>
    <row r="3003" s="25" customFormat="1" ht="13.35" customHeight="1"/>
    <row r="3004" s="25" customFormat="1" ht="13.35" customHeight="1"/>
    <row r="3005" s="25" customFormat="1" ht="13.35" customHeight="1"/>
    <row r="3006" s="25" customFormat="1" ht="13.35" customHeight="1"/>
    <row r="3007" s="25" customFormat="1" ht="13.35" customHeight="1"/>
    <row r="3008" s="25" customFormat="1" ht="13.35" customHeight="1"/>
    <row r="3009" s="25" customFormat="1" ht="13.35" customHeight="1"/>
    <row r="3010" s="25" customFormat="1" ht="13.35" customHeight="1"/>
    <row r="3011" s="25" customFormat="1" ht="13.35" customHeight="1"/>
    <row r="3012" s="25" customFormat="1" ht="13.35" customHeight="1"/>
    <row r="3013" s="25" customFormat="1" ht="13.35" customHeight="1"/>
    <row r="3014" s="25" customFormat="1" ht="13.35" customHeight="1"/>
    <row r="3015" s="25" customFormat="1" ht="13.35" customHeight="1"/>
    <row r="3016" s="25" customFormat="1" ht="13.35" customHeight="1"/>
    <row r="3017" s="25" customFormat="1" ht="13.35" customHeight="1"/>
    <row r="3018" s="25" customFormat="1" ht="13.35" customHeight="1"/>
    <row r="3019" s="25" customFormat="1" ht="13.35" customHeight="1"/>
    <row r="3020" s="25" customFormat="1" ht="13.35" customHeight="1"/>
    <row r="3021" s="25" customFormat="1" ht="13.35" customHeight="1"/>
    <row r="3022" s="25" customFormat="1" ht="13.35" customHeight="1"/>
    <row r="3023" s="25" customFormat="1" ht="13.35" customHeight="1"/>
    <row r="3024" s="25" customFormat="1" ht="13.35" customHeight="1"/>
    <row r="3025" s="25" customFormat="1" ht="13.35" customHeight="1"/>
    <row r="3026" s="25" customFormat="1" ht="13.35" customHeight="1"/>
    <row r="3027" s="25" customFormat="1" ht="13.35" customHeight="1"/>
    <row r="3028" s="25" customFormat="1" ht="13.35" customHeight="1"/>
    <row r="3029" s="25" customFormat="1" ht="13.35" customHeight="1"/>
    <row r="3030" s="25" customFormat="1" ht="13.35" customHeight="1"/>
    <row r="3031" s="25" customFormat="1" ht="13.35" customHeight="1"/>
    <row r="3032" s="25" customFormat="1" ht="13.35" customHeight="1"/>
    <row r="3033" s="25" customFormat="1" ht="13.35" customHeight="1"/>
    <row r="3034" s="25" customFormat="1" ht="13.35" customHeight="1"/>
    <row r="3035" s="25" customFormat="1" ht="13.35" customHeight="1"/>
    <row r="3036" s="25" customFormat="1" ht="13.35" customHeight="1"/>
    <row r="3037" s="25" customFormat="1" ht="13.35" customHeight="1"/>
    <row r="3038" s="25" customFormat="1" ht="13.35" customHeight="1"/>
    <row r="3039" s="25" customFormat="1" ht="13.35" customHeight="1"/>
    <row r="3040" s="25" customFormat="1" ht="13.35" customHeight="1"/>
    <row r="3041" s="25" customFormat="1" ht="13.35" customHeight="1"/>
    <row r="3042" s="25" customFormat="1" ht="13.35" customHeight="1"/>
    <row r="3043" s="25" customFormat="1" ht="13.35" customHeight="1"/>
    <row r="3044" s="25" customFormat="1" ht="13.35" customHeight="1"/>
    <row r="3045" s="25" customFormat="1" ht="13.35" customHeight="1"/>
    <row r="3046" s="25" customFormat="1" ht="13.35" customHeight="1"/>
    <row r="3047" s="25" customFormat="1" ht="13.35" customHeight="1"/>
    <row r="3048" s="25" customFormat="1" ht="13.35" customHeight="1"/>
    <row r="3049" s="25" customFormat="1" ht="13.35" customHeight="1"/>
    <row r="3050" s="25" customFormat="1" ht="13.35" customHeight="1"/>
    <row r="3051" s="25" customFormat="1" ht="13.35" customHeight="1"/>
    <row r="3052" s="25" customFormat="1" ht="13.35" customHeight="1"/>
    <row r="3053" s="25" customFormat="1" ht="13.35" customHeight="1"/>
    <row r="3054" s="25" customFormat="1" ht="13.35" customHeight="1"/>
    <row r="3055" s="25" customFormat="1" ht="13.35" customHeight="1"/>
    <row r="3056" s="25" customFormat="1" ht="13.35" customHeight="1"/>
    <row r="3057" s="25" customFormat="1" ht="13.35" customHeight="1"/>
    <row r="3058" s="25" customFormat="1" ht="13.35" customHeight="1"/>
    <row r="3059" s="25" customFormat="1" ht="13.35" customHeight="1"/>
    <row r="3060" s="25" customFormat="1" ht="13.35" customHeight="1"/>
    <row r="3061" s="25" customFormat="1" ht="13.35" customHeight="1"/>
    <row r="3062" s="25" customFormat="1" ht="13.35" customHeight="1"/>
    <row r="3063" s="25" customFormat="1" ht="13.35" customHeight="1"/>
    <row r="3064" s="25" customFormat="1" ht="13.35" customHeight="1"/>
    <row r="3065" s="25" customFormat="1" ht="13.35" customHeight="1"/>
    <row r="3066" s="25" customFormat="1" ht="13.35" customHeight="1"/>
    <row r="3067" s="25" customFormat="1" ht="13.35" customHeight="1"/>
    <row r="3068" s="25" customFormat="1" ht="13.35" customHeight="1"/>
    <row r="3069" s="25" customFormat="1" ht="13.35" customHeight="1"/>
    <row r="3070" s="25" customFormat="1" ht="13.35" customHeight="1"/>
    <row r="3071" s="25" customFormat="1" ht="13.35" customHeight="1"/>
    <row r="3072" s="25" customFormat="1" ht="13.35" customHeight="1"/>
    <row r="3073" s="25" customFormat="1" ht="13.35" customHeight="1"/>
    <row r="3074" s="25" customFormat="1" ht="13.35" customHeight="1"/>
    <row r="3075" s="25" customFormat="1" ht="13.35" customHeight="1"/>
    <row r="3076" s="25" customFormat="1" ht="13.35" customHeight="1"/>
    <row r="3077" s="25" customFormat="1" ht="13.35" customHeight="1"/>
    <row r="3078" s="25" customFormat="1" ht="13.35" customHeight="1"/>
    <row r="3079" s="25" customFormat="1" ht="13.35" customHeight="1"/>
    <row r="3080" s="25" customFormat="1" ht="13.35" customHeight="1"/>
    <row r="3081" s="25" customFormat="1" ht="13.35" customHeight="1"/>
    <row r="3082" s="25" customFormat="1" ht="13.35" customHeight="1"/>
    <row r="3083" s="25" customFormat="1" ht="13.35" customHeight="1"/>
    <row r="3084" s="25" customFormat="1" ht="13.35" customHeight="1"/>
    <row r="3085" s="25" customFormat="1" ht="13.35" customHeight="1"/>
    <row r="3086" s="25" customFormat="1" ht="13.35" customHeight="1"/>
    <row r="3087" s="25" customFormat="1" ht="13.35" customHeight="1"/>
    <row r="3088" s="25" customFormat="1" ht="13.35" customHeight="1"/>
    <row r="3089" s="25" customFormat="1" ht="13.35" customHeight="1"/>
    <row r="3090" s="25" customFormat="1" ht="13.35" customHeight="1"/>
    <row r="3091" s="25" customFormat="1" ht="13.35" customHeight="1"/>
    <row r="3092" s="25" customFormat="1" ht="13.35" customHeight="1"/>
    <row r="3093" s="25" customFormat="1" ht="13.35" customHeight="1"/>
    <row r="3094" s="25" customFormat="1" ht="13.35" customHeight="1"/>
    <row r="3095" s="25" customFormat="1" ht="13.35" customHeight="1"/>
    <row r="3096" s="25" customFormat="1" ht="13.35" customHeight="1"/>
    <row r="3097" s="25" customFormat="1" ht="13.35" customHeight="1"/>
    <row r="3098" s="25" customFormat="1" ht="13.35" customHeight="1"/>
    <row r="3099" s="25" customFormat="1" ht="13.35" customHeight="1"/>
    <row r="3100" s="25" customFormat="1" ht="13.35" customHeight="1"/>
    <row r="3101" s="25" customFormat="1" ht="13.35" customHeight="1"/>
    <row r="3102" s="25" customFormat="1" ht="13.35" customHeight="1"/>
    <row r="3103" s="25" customFormat="1" ht="13.35" customHeight="1"/>
    <row r="3104" s="25" customFormat="1" ht="13.35" customHeight="1"/>
    <row r="3105" s="25" customFormat="1" ht="13.35" customHeight="1"/>
    <row r="3106" s="25" customFormat="1" ht="13.35" customHeight="1"/>
    <row r="3107" s="25" customFormat="1" ht="13.35" customHeight="1"/>
    <row r="3108" s="25" customFormat="1" ht="13.35" customHeight="1"/>
    <row r="3109" s="25" customFormat="1" ht="13.35" customHeight="1"/>
    <row r="3110" s="25" customFormat="1" ht="13.35" customHeight="1"/>
    <row r="3111" s="25" customFormat="1" ht="13.35" customHeight="1"/>
    <row r="3112" s="25" customFormat="1" ht="13.35" customHeight="1"/>
    <row r="3113" s="25" customFormat="1" ht="13.35" customHeight="1"/>
    <row r="3114" s="25" customFormat="1" ht="13.35" customHeight="1"/>
    <row r="3115" s="25" customFormat="1" ht="13.35" customHeight="1"/>
    <row r="3116" s="25" customFormat="1" ht="13.35" customHeight="1"/>
    <row r="3117" s="25" customFormat="1" ht="13.35" customHeight="1"/>
    <row r="3118" s="25" customFormat="1" ht="13.35" customHeight="1"/>
    <row r="3119" s="25" customFormat="1" ht="13.35" customHeight="1"/>
    <row r="3120" s="25" customFormat="1" ht="13.35" customHeight="1"/>
    <row r="3121" s="25" customFormat="1" ht="13.35" customHeight="1"/>
    <row r="3122" s="25" customFormat="1" ht="13.35" customHeight="1"/>
    <row r="3123" s="25" customFormat="1" ht="13.35" customHeight="1"/>
    <row r="3124" s="25" customFormat="1" ht="13.35" customHeight="1"/>
    <row r="3125" s="25" customFormat="1" ht="13.35" customHeight="1"/>
    <row r="3126" s="25" customFormat="1" ht="13.35" customHeight="1"/>
    <row r="3127" s="25" customFormat="1" ht="13.35" customHeight="1"/>
    <row r="3128" s="25" customFormat="1" ht="13.35" customHeight="1"/>
    <row r="3129" s="25" customFormat="1" ht="13.35" customHeight="1"/>
    <row r="3130" s="25" customFormat="1" ht="13.35" customHeight="1"/>
    <row r="3131" s="25" customFormat="1" ht="13.35" customHeight="1"/>
    <row r="3132" s="25" customFormat="1" ht="13.35" customHeight="1"/>
    <row r="3133" s="25" customFormat="1" ht="13.35" customHeight="1"/>
    <row r="3134" s="25" customFormat="1" ht="13.35" customHeight="1"/>
    <row r="3135" s="25" customFormat="1" ht="13.35" customHeight="1"/>
    <row r="3136" s="25" customFormat="1" ht="13.35" customHeight="1"/>
    <row r="3137" s="25" customFormat="1" ht="13.35" customHeight="1"/>
    <row r="3138" s="25" customFormat="1" ht="13.35" customHeight="1"/>
    <row r="3139" s="25" customFormat="1" ht="13.35" customHeight="1"/>
    <row r="3140" s="25" customFormat="1" ht="13.35" customHeight="1"/>
    <row r="3141" s="25" customFormat="1" ht="13.35" customHeight="1"/>
    <row r="3142" s="25" customFormat="1" ht="13.35" customHeight="1"/>
    <row r="3143" s="25" customFormat="1" ht="13.35" customHeight="1"/>
    <row r="3144" s="25" customFormat="1" ht="13.35" customHeight="1"/>
    <row r="3145" s="25" customFormat="1" ht="13.35" customHeight="1"/>
    <row r="3146" s="25" customFormat="1" ht="13.35" customHeight="1"/>
    <row r="3147" s="25" customFormat="1" ht="13.35" customHeight="1"/>
    <row r="3148" s="25" customFormat="1" ht="13.35" customHeight="1"/>
    <row r="3149" s="25" customFormat="1" ht="13.35" customHeight="1"/>
    <row r="3150" s="25" customFormat="1" ht="13.35" customHeight="1"/>
    <row r="3151" s="25" customFormat="1" ht="13.35" customHeight="1"/>
    <row r="3152" s="25" customFormat="1" ht="13.35" customHeight="1"/>
    <row r="3153" s="25" customFormat="1" ht="13.35" customHeight="1"/>
    <row r="3154" s="25" customFormat="1" ht="13.35" customHeight="1"/>
    <row r="3155" s="25" customFormat="1" ht="13.35" customHeight="1"/>
    <row r="3156" s="25" customFormat="1" ht="13.35" customHeight="1"/>
    <row r="3157" s="25" customFormat="1" ht="13.35" customHeight="1"/>
    <row r="3158" s="25" customFormat="1" ht="13.35" customHeight="1"/>
    <row r="3159" s="25" customFormat="1" ht="13.35" customHeight="1"/>
    <row r="3160" s="25" customFormat="1" ht="13.35" customHeight="1"/>
    <row r="3161" s="25" customFormat="1" ht="13.35" customHeight="1"/>
    <row r="3162" s="25" customFormat="1" ht="13.35" customHeight="1"/>
    <row r="3163" s="25" customFormat="1" ht="13.35" customHeight="1"/>
    <row r="3164" s="25" customFormat="1" ht="13.35" customHeight="1"/>
    <row r="3165" s="25" customFormat="1" ht="13.35" customHeight="1"/>
    <row r="3166" s="25" customFormat="1" ht="13.35" customHeight="1"/>
    <row r="3167" s="25" customFormat="1" ht="13.35" customHeight="1"/>
    <row r="3168" s="25" customFormat="1" ht="13.35" customHeight="1"/>
    <row r="3169" s="25" customFormat="1" ht="13.35" customHeight="1"/>
    <row r="3170" s="25" customFormat="1" ht="13.35" customHeight="1"/>
    <row r="3171" s="25" customFormat="1" ht="13.35" customHeight="1"/>
    <row r="3172" s="25" customFormat="1" ht="13.35" customHeight="1"/>
    <row r="3173" s="25" customFormat="1" ht="13.35" customHeight="1"/>
    <row r="3174" s="25" customFormat="1" ht="13.35" customHeight="1"/>
    <row r="3175" s="25" customFormat="1" ht="13.35" customHeight="1"/>
    <row r="3176" s="25" customFormat="1" ht="13.35" customHeight="1"/>
    <row r="3177" s="25" customFormat="1" ht="13.35" customHeight="1"/>
    <row r="3178" s="25" customFormat="1" ht="13.35" customHeight="1"/>
    <row r="3179" s="25" customFormat="1" ht="13.35" customHeight="1"/>
    <row r="3180" s="25" customFormat="1" ht="13.35" customHeight="1"/>
    <row r="3181" s="25" customFormat="1" ht="13.35" customHeight="1"/>
    <row r="3182" s="25" customFormat="1" ht="13.35" customHeight="1"/>
    <row r="3183" s="25" customFormat="1" ht="13.35" customHeight="1"/>
    <row r="3184" s="25" customFormat="1" ht="13.35" customHeight="1"/>
    <row r="3185" s="25" customFormat="1" ht="13.35" customHeight="1"/>
    <row r="3186" s="25" customFormat="1" ht="13.35" customHeight="1"/>
    <row r="3187" s="25" customFormat="1" ht="13.35" customHeight="1"/>
    <row r="3188" s="25" customFormat="1" ht="13.35" customHeight="1"/>
    <row r="3189" s="25" customFormat="1" ht="13.35" customHeight="1"/>
    <row r="3190" s="25" customFormat="1" ht="13.35" customHeight="1"/>
    <row r="3191" s="25" customFormat="1" ht="13.35" customHeight="1"/>
    <row r="3192" s="25" customFormat="1" ht="13.35" customHeight="1"/>
    <row r="3193" s="25" customFormat="1" ht="13.35" customHeight="1"/>
    <row r="3194" s="25" customFormat="1" ht="13.35" customHeight="1"/>
    <row r="3195" s="25" customFormat="1" ht="13.35" customHeight="1"/>
    <row r="3196" s="25" customFormat="1" ht="13.35" customHeight="1"/>
    <row r="3197" s="25" customFormat="1" ht="13.35" customHeight="1"/>
    <row r="3198" s="25" customFormat="1" ht="13.35" customHeight="1"/>
    <row r="3199" s="25" customFormat="1" ht="13.35" customHeight="1"/>
    <row r="3200" s="25" customFormat="1" ht="13.35" customHeight="1"/>
    <row r="3201" s="25" customFormat="1" ht="13.35" customHeight="1"/>
    <row r="3202" s="25" customFormat="1" ht="13.35" customHeight="1"/>
    <row r="3203" s="25" customFormat="1" ht="13.35" customHeight="1"/>
    <row r="3204" s="25" customFormat="1" ht="13.35" customHeight="1"/>
    <row r="3205" s="25" customFormat="1" ht="13.35" customHeight="1"/>
    <row r="3206" s="25" customFormat="1" ht="13.35" customHeight="1"/>
    <row r="3207" s="25" customFormat="1" ht="13.35" customHeight="1"/>
    <row r="3208" s="25" customFormat="1" ht="13.35" customHeight="1"/>
    <row r="3209" s="25" customFormat="1" ht="13.35" customHeight="1"/>
    <row r="3210" s="25" customFormat="1" ht="13.35" customHeight="1"/>
    <row r="3211" s="25" customFormat="1" ht="13.35" customHeight="1"/>
    <row r="3212" s="25" customFormat="1" ht="13.35" customHeight="1"/>
    <row r="3213" s="25" customFormat="1" ht="13.35" customHeight="1"/>
    <row r="3214" s="25" customFormat="1" ht="13.35" customHeight="1"/>
    <row r="3215" s="25" customFormat="1" ht="13.35" customHeight="1"/>
    <row r="3216" s="25" customFormat="1" ht="13.35" customHeight="1"/>
    <row r="3217" s="25" customFormat="1" ht="13.35" customHeight="1"/>
    <row r="3218" s="25" customFormat="1" ht="13.35" customHeight="1"/>
    <row r="3219" s="25" customFormat="1" ht="13.35" customHeight="1"/>
    <row r="3220" s="25" customFormat="1" ht="13.35" customHeight="1"/>
    <row r="3221" s="25" customFormat="1" ht="13.35" customHeight="1"/>
    <row r="3222" s="25" customFormat="1" ht="13.35" customHeight="1"/>
    <row r="3223" s="25" customFormat="1" ht="13.35" customHeight="1"/>
    <row r="3224" s="25" customFormat="1" ht="13.35" customHeight="1"/>
    <row r="3225" s="25" customFormat="1" ht="13.35" customHeight="1"/>
    <row r="3226" s="25" customFormat="1" ht="13.35" customHeight="1"/>
    <row r="3227" s="25" customFormat="1" ht="13.35" customHeight="1"/>
    <row r="3228" s="25" customFormat="1" ht="13.35" customHeight="1"/>
    <row r="3229" s="25" customFormat="1" ht="13.35" customHeight="1"/>
    <row r="3230" s="25" customFormat="1" ht="13.35" customHeight="1"/>
    <row r="3231" s="25" customFormat="1" ht="13.35" customHeight="1"/>
    <row r="3232" s="25" customFormat="1" ht="13.35" customHeight="1"/>
    <row r="3233" s="25" customFormat="1" ht="13.35" customHeight="1"/>
    <row r="3234" s="25" customFormat="1" ht="13.35" customHeight="1"/>
    <row r="3235" s="25" customFormat="1" ht="13.35" customHeight="1"/>
    <row r="3236" s="25" customFormat="1" ht="13.35" customHeight="1"/>
    <row r="3237" s="25" customFormat="1" ht="13.35" customHeight="1"/>
    <row r="3238" s="25" customFormat="1" ht="13.35" customHeight="1"/>
    <row r="3239" s="25" customFormat="1" ht="13.35" customHeight="1"/>
    <row r="3240" s="25" customFormat="1" ht="13.35" customHeight="1"/>
    <row r="3241" s="25" customFormat="1" ht="13.35" customHeight="1"/>
    <row r="3242" s="25" customFormat="1" ht="13.35" customHeight="1"/>
    <row r="3243" s="25" customFormat="1" ht="13.35" customHeight="1"/>
    <row r="3244" s="25" customFormat="1" ht="13.35" customHeight="1"/>
    <row r="3245" s="25" customFormat="1" ht="13.35" customHeight="1"/>
    <row r="3246" s="25" customFormat="1" ht="13.35" customHeight="1"/>
    <row r="3247" s="25" customFormat="1" ht="13.35" customHeight="1"/>
    <row r="3248" s="25" customFormat="1" ht="13.35" customHeight="1"/>
    <row r="3249" s="25" customFormat="1" ht="13.35" customHeight="1"/>
    <row r="3250" s="25" customFormat="1" ht="13.35" customHeight="1"/>
    <row r="3251" s="25" customFormat="1" ht="13.35" customHeight="1"/>
    <row r="3252" s="25" customFormat="1" ht="13.35" customHeight="1"/>
    <row r="3253" s="25" customFormat="1" ht="13.35" customHeight="1"/>
    <row r="3254" s="25" customFormat="1" ht="13.35" customHeight="1"/>
    <row r="3255" s="25" customFormat="1" ht="13.35" customHeight="1"/>
    <row r="3256" s="25" customFormat="1" ht="13.35" customHeight="1"/>
    <row r="3257" s="25" customFormat="1" ht="13.35" customHeight="1"/>
    <row r="3258" s="25" customFormat="1" ht="13.35" customHeight="1"/>
    <row r="3259" s="25" customFormat="1" ht="13.35" customHeight="1"/>
    <row r="3260" s="25" customFormat="1" ht="13.35" customHeight="1"/>
    <row r="3261" s="25" customFormat="1" ht="13.35" customHeight="1"/>
    <row r="3262" s="25" customFormat="1" ht="13.35" customHeight="1"/>
    <row r="3263" s="25" customFormat="1" ht="13.35" customHeight="1"/>
    <row r="3264" s="25" customFormat="1" ht="13.35" customHeight="1"/>
    <row r="3265" s="25" customFormat="1" ht="13.35" customHeight="1"/>
    <row r="3266" s="25" customFormat="1" ht="13.35" customHeight="1"/>
    <row r="3267" s="25" customFormat="1" ht="13.35" customHeight="1"/>
    <row r="3268" s="25" customFormat="1" ht="13.35" customHeight="1"/>
    <row r="3269" s="25" customFormat="1" ht="13.35" customHeight="1"/>
    <row r="3270" s="25" customFormat="1" ht="13.35" customHeight="1"/>
    <row r="3271" s="25" customFormat="1" ht="13.35" customHeight="1"/>
    <row r="3272" s="25" customFormat="1" ht="13.35" customHeight="1"/>
    <row r="3273" s="25" customFormat="1" ht="13.35" customHeight="1"/>
    <row r="3274" s="25" customFormat="1" ht="13.35" customHeight="1"/>
    <row r="3275" s="25" customFormat="1" ht="13.35" customHeight="1"/>
    <row r="3276" s="25" customFormat="1" ht="13.35" customHeight="1"/>
    <row r="3277" s="25" customFormat="1" ht="13.35" customHeight="1"/>
    <row r="3278" s="25" customFormat="1" ht="13.35" customHeight="1"/>
    <row r="3279" s="25" customFormat="1" ht="13.35" customHeight="1"/>
    <row r="3280" s="25" customFormat="1" ht="13.35" customHeight="1"/>
    <row r="3281" s="25" customFormat="1" ht="13.35" customHeight="1"/>
    <row r="3282" s="25" customFormat="1" ht="13.35" customHeight="1"/>
    <row r="3283" s="25" customFormat="1" ht="13.35" customHeight="1"/>
    <row r="3284" s="25" customFormat="1" ht="13.35" customHeight="1"/>
    <row r="3285" s="25" customFormat="1" ht="13.35" customHeight="1"/>
    <row r="3286" s="25" customFormat="1" ht="13.35" customHeight="1"/>
    <row r="3287" s="25" customFormat="1" ht="13.35" customHeight="1"/>
    <row r="3288" s="25" customFormat="1" ht="13.35" customHeight="1"/>
    <row r="3289" s="25" customFormat="1" ht="13.35" customHeight="1"/>
    <row r="3290" s="25" customFormat="1" ht="13.35" customHeight="1"/>
    <row r="3291" s="25" customFormat="1" ht="13.35" customHeight="1"/>
    <row r="3292" s="25" customFormat="1" ht="13.35" customHeight="1"/>
    <row r="3293" s="25" customFormat="1" ht="13.35" customHeight="1"/>
    <row r="3294" s="25" customFormat="1" ht="13.35" customHeight="1"/>
    <row r="3295" s="25" customFormat="1" ht="13.35" customHeight="1"/>
    <row r="3296" s="25" customFormat="1" ht="13.35" customHeight="1"/>
    <row r="3297" spans="2:10" s="25" customFormat="1" ht="13.35" customHeight="1"/>
    <row r="3298" spans="2:10" s="25" customFormat="1" ht="13.35" customHeight="1"/>
    <row r="3299" spans="2:10" s="25" customFormat="1" ht="13.35" customHeight="1"/>
    <row r="3300" spans="2:10" s="25" customFormat="1" ht="13.35" customHeight="1"/>
    <row r="3301" spans="2:10" s="25" customFormat="1" ht="13.35" customHeight="1"/>
    <row r="3302" spans="2:10" s="25" customFormat="1" ht="13.35" customHeight="1"/>
    <row r="3303" spans="2:10" s="25" customFormat="1" ht="13.35" customHeight="1"/>
    <row r="3304" spans="2:10" s="25" customFormat="1" ht="13.35" customHeight="1"/>
    <row r="3305" spans="2:10" s="25" customFormat="1" ht="13.35" customHeight="1"/>
    <row r="3306" spans="2:10" s="25" customFormat="1" ht="13.35" customHeight="1"/>
    <row r="3307" spans="2:10" s="25" customFormat="1" ht="13.35" customHeight="1"/>
    <row r="3308" spans="2:10" s="25" customFormat="1" ht="13.35" customHeight="1"/>
    <row r="3309" spans="2:10" s="25" customFormat="1" ht="13.35" customHeight="1"/>
    <row r="3310" spans="2:10">
      <c r="B3310" s="25"/>
      <c r="C3310" s="25"/>
      <c r="D3310" s="25"/>
      <c r="E3310" s="25"/>
      <c r="F3310" s="25"/>
      <c r="G3310" s="25"/>
      <c r="H3310" s="25"/>
      <c r="I3310" s="25"/>
      <c r="J3310" s="25"/>
    </row>
  </sheetData>
  <phoneticPr fontId="4" type="noConversion"/>
  <pageMargins left="0.98425196850393704" right="0.98425196850393704" top="1.1811023622047245" bottom="1.1811023622047245" header="0.51181102362204722" footer="0.51181102362204722"/>
  <pageSetup paperSize="9" scale="7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9" enableFormatConditionsCalculation="0">
    <tabColor theme="3"/>
    <pageSetUpPr fitToPage="1"/>
  </sheetPr>
  <dimension ref="A1:AA3321"/>
  <sheetViews>
    <sheetView showGridLines="0" workbookViewId="0"/>
  </sheetViews>
  <sheetFormatPr defaultRowHeight="12.75"/>
  <cols>
    <col min="1" max="1" width="0.85546875" style="25" customWidth="1"/>
    <col min="2" max="2" width="42.7109375" style="36" customWidth="1"/>
    <col min="3" max="3" width="7.28515625" style="36" bestFit="1" customWidth="1"/>
    <col min="4" max="7" width="8.28515625" style="36" customWidth="1"/>
    <col min="8" max="10" width="8.28515625" style="37" customWidth="1"/>
    <col min="11" max="15" width="8.28515625" style="11" customWidth="1"/>
    <col min="16" max="20" width="9.140625" style="14"/>
    <col min="21" max="21" width="10" style="14" bestFit="1" customWidth="1"/>
    <col min="22" max="27" width="9.140625" style="14"/>
    <col min="28" max="16384" width="9.140625" style="15"/>
  </cols>
  <sheetData>
    <row r="1" spans="1:27" s="6" customFormat="1" ht="15" customHeight="1">
      <c r="A1" s="1" t="s">
        <v>135</v>
      </c>
      <c r="B1" s="1"/>
      <c r="C1" s="1"/>
      <c r="D1" s="2"/>
      <c r="E1" s="2"/>
      <c r="F1" s="2"/>
      <c r="G1" s="2"/>
      <c r="H1" s="3"/>
      <c r="I1" s="3"/>
      <c r="J1" s="3"/>
      <c r="K1" s="4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s="6" customFormat="1" ht="15" customHeight="1">
      <c r="A2" s="40"/>
      <c r="B2" s="51" t="s">
        <v>29</v>
      </c>
      <c r="C2" s="52"/>
      <c r="D2" s="45" t="s">
        <v>33</v>
      </c>
      <c r="E2" s="7"/>
      <c r="F2" s="7"/>
      <c r="G2" s="7"/>
      <c r="H2" s="45" t="s">
        <v>36</v>
      </c>
      <c r="I2" s="7"/>
      <c r="J2" s="7"/>
      <c r="K2" s="49"/>
      <c r="L2" s="48" t="s">
        <v>92</v>
      </c>
      <c r="M2" s="7"/>
      <c r="N2" s="7"/>
      <c r="O2" s="8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22.5" customHeight="1">
      <c r="A3" s="46"/>
      <c r="B3" s="41" t="s">
        <v>99</v>
      </c>
      <c r="C3" s="42" t="s">
        <v>10</v>
      </c>
      <c r="D3" s="9" t="s">
        <v>1</v>
      </c>
      <c r="E3" s="10" t="s">
        <v>66</v>
      </c>
      <c r="F3" s="10" t="s">
        <v>65</v>
      </c>
      <c r="G3" s="43" t="s">
        <v>131</v>
      </c>
      <c r="H3" s="9" t="s">
        <v>1</v>
      </c>
      <c r="I3" s="10" t="s">
        <v>66</v>
      </c>
      <c r="J3" s="10" t="s">
        <v>65</v>
      </c>
      <c r="K3" s="43" t="s">
        <v>131</v>
      </c>
      <c r="L3" s="9" t="s">
        <v>1</v>
      </c>
      <c r="M3" s="10" t="s">
        <v>66</v>
      </c>
      <c r="N3" s="10" t="s">
        <v>65</v>
      </c>
      <c r="O3" s="55" t="s">
        <v>131</v>
      </c>
      <c r="P3" s="12"/>
      <c r="Q3" s="12"/>
      <c r="R3" s="12"/>
      <c r="S3" s="12"/>
      <c r="T3" s="13"/>
      <c r="U3" s="13"/>
    </row>
    <row r="4" spans="1:27" ht="13.35" customHeight="1">
      <c r="A4" s="16"/>
      <c r="B4" s="104" t="s">
        <v>8</v>
      </c>
      <c r="C4" s="105" t="s">
        <v>25</v>
      </c>
      <c r="D4" s="56">
        <f>A5.1.1!D4/A5.1.1!D$25</f>
        <v>6.8366511907144946E-3</v>
      </c>
      <c r="E4" s="57">
        <f>A5.1.1!E4/A5.1.1!E$25</f>
        <v>8.5605313945701176E-3</v>
      </c>
      <c r="F4" s="57">
        <f>A5.1.1!F4/A5.1.1!F$25</f>
        <v>1.6575951374042754E-2</v>
      </c>
      <c r="G4" s="57">
        <f>A5.1.1!G4/A5.1.1!G$25</f>
        <v>0</v>
      </c>
      <c r="H4" s="56">
        <f>A5.1.1!H4/A5.1.1!H$25</f>
        <v>8.5110948219747871E-3</v>
      </c>
      <c r="I4" s="57">
        <f>A5.1.1!I4/A5.1.1!I$25</f>
        <v>1.1703286732101735E-2</v>
      </c>
      <c r="J4" s="57">
        <f>A5.1.1!J4/A5.1.1!J$25</f>
        <v>2.4113401840215872E-2</v>
      </c>
      <c r="K4" s="58">
        <f>A5.1.1!K4/A5.1.1!K$25</f>
        <v>0</v>
      </c>
      <c r="L4" s="57">
        <f>A5.1.1!L4/A5.1.1!L$25</f>
        <v>7.7138604108774843E-3</v>
      </c>
      <c r="M4" s="57">
        <f>A5.1.1!M4/A5.1.1!M$25</f>
        <v>1.0645642777029134E-2</v>
      </c>
      <c r="N4" s="57">
        <f>A5.1.1!N4/A5.1.1!N$25</f>
        <v>1.7550207696899064E-2</v>
      </c>
      <c r="O4" s="59">
        <f>A5.1.1!O4/A5.1.1!O$25</f>
        <v>0</v>
      </c>
      <c r="P4" s="18"/>
      <c r="Q4" s="18"/>
      <c r="R4" s="18"/>
      <c r="S4" s="18"/>
      <c r="T4" s="19"/>
      <c r="U4" s="20"/>
      <c r="V4" s="20"/>
    </row>
    <row r="5" spans="1:27" ht="13.35" customHeight="1">
      <c r="A5" s="16"/>
      <c r="B5" s="104" t="s">
        <v>6</v>
      </c>
      <c r="C5" s="106" t="s">
        <v>26</v>
      </c>
      <c r="D5" s="56">
        <f>A5.1.1!D5/A5.1.1!D$25</f>
        <v>1.4603283988578214E-2</v>
      </c>
      <c r="E5" s="57">
        <f>A5.1.1!E5/A5.1.1!E$25</f>
        <v>1.2783014420319231E-2</v>
      </c>
      <c r="F5" s="57">
        <f>A5.1.1!F5/A5.1.1!F$25</f>
        <v>9.0229655627634825E-3</v>
      </c>
      <c r="G5" s="57">
        <f>A5.1.1!G5/A5.1.1!G$25</f>
        <v>0</v>
      </c>
      <c r="H5" s="56">
        <f>A5.1.1!H5/A5.1.1!H$25</f>
        <v>1.5701451128601992E-2</v>
      </c>
      <c r="I5" s="57">
        <f>A5.1.1!I5/A5.1.1!I$25</f>
        <v>1.2892447562316415E-2</v>
      </c>
      <c r="J5" s="57">
        <f>A5.1.1!J5/A5.1.1!J$25</f>
        <v>7.7270433420785888E-3</v>
      </c>
      <c r="K5" s="58">
        <f>A5.1.1!K5/A5.1.1!K$25</f>
        <v>0</v>
      </c>
      <c r="L5" s="57">
        <f>A5.1.1!L5/A5.1.1!L$25</f>
        <v>1.2591076658127665E-2</v>
      </c>
      <c r="M5" s="57">
        <f>A5.1.1!M5/A5.1.1!M$25</f>
        <v>1.2016162614628118E-2</v>
      </c>
      <c r="N5" s="57">
        <f>A5.1.1!N5/A5.1.1!N$25</f>
        <v>8.2684671895160936E-3</v>
      </c>
      <c r="O5" s="59">
        <f>A5.1.1!O5/A5.1.1!O$25</f>
        <v>0</v>
      </c>
      <c r="P5" s="21"/>
      <c r="Q5" s="21"/>
      <c r="R5" s="21"/>
      <c r="S5" s="21"/>
      <c r="T5" s="22"/>
      <c r="U5" s="23"/>
      <c r="V5" s="23"/>
    </row>
    <row r="6" spans="1:27" ht="22.5" customHeight="1">
      <c r="A6" s="16"/>
      <c r="B6" s="107" t="s">
        <v>81</v>
      </c>
      <c r="C6" s="106">
        <v>15</v>
      </c>
      <c r="D6" s="56">
        <f>A5.1.1!D6/A5.1.1!D$25</f>
        <v>1.2999600779794417E-2</v>
      </c>
      <c r="E6" s="57">
        <f>A5.1.1!E6/A5.1.1!E$25</f>
        <v>1.1378731955610738E-2</v>
      </c>
      <c r="F6" s="57">
        <f>A5.1.1!F6/A5.1.1!F$25</f>
        <v>1.8961822427046169E-2</v>
      </c>
      <c r="G6" s="57">
        <f>A5.1.1!G6/A5.1.1!G$25</f>
        <v>0</v>
      </c>
      <c r="H6" s="56">
        <f>A5.1.1!H6/A5.1.1!H$25</f>
        <v>1.1962468009003824E-2</v>
      </c>
      <c r="I6" s="57">
        <f>A5.1.1!I6/A5.1.1!I$25</f>
        <v>1.0508211719143812E-2</v>
      </c>
      <c r="J6" s="57">
        <f>A5.1.1!J6/A5.1.1!J$25</f>
        <v>1.5363195872742206E-2</v>
      </c>
      <c r="K6" s="58">
        <f>A5.1.1!K6/A5.1.1!K$25</f>
        <v>0</v>
      </c>
      <c r="L6" s="57">
        <f>A5.1.1!L6/A5.1.1!L$25</f>
        <v>1.3307471178249222E-2</v>
      </c>
      <c r="M6" s="57">
        <f>A5.1.1!M6/A5.1.1!M$25</f>
        <v>1.2806041347157241E-2</v>
      </c>
      <c r="N6" s="57">
        <f>A5.1.1!N6/A5.1.1!N$25</f>
        <v>1.0985862085053599E-2</v>
      </c>
      <c r="O6" s="59">
        <f>A5.1.1!O6/A5.1.1!O$25</f>
        <v>0</v>
      </c>
      <c r="P6" s="21"/>
      <c r="Q6" s="21"/>
      <c r="R6" s="21"/>
      <c r="S6" s="21"/>
      <c r="T6" s="22"/>
      <c r="U6" s="23"/>
      <c r="V6" s="23"/>
    </row>
    <row r="7" spans="1:27" ht="22.5">
      <c r="A7" s="16"/>
      <c r="B7" s="107" t="s">
        <v>82</v>
      </c>
      <c r="C7" s="106" t="s">
        <v>11</v>
      </c>
      <c r="D7" s="56">
        <f>A5.1.1!D7/A5.1.1!D$25</f>
        <v>2.9151558555012187E-2</v>
      </c>
      <c r="E7" s="57">
        <f>A5.1.1!E7/A5.1.1!E$25</f>
        <v>2.9720381515185697E-2</v>
      </c>
      <c r="F7" s="57">
        <f>A5.1.1!F7/A5.1.1!F$25</f>
        <v>0.1138742368809248</v>
      </c>
      <c r="G7" s="57">
        <f>A5.1.1!G7/A5.1.1!G$25</f>
        <v>0</v>
      </c>
      <c r="H7" s="56">
        <f>A5.1.1!H7/A5.1.1!H$25</f>
        <v>3.820516081201987E-2</v>
      </c>
      <c r="I7" s="57">
        <f>A5.1.1!I7/A5.1.1!I$25</f>
        <v>3.8278363660303301E-2</v>
      </c>
      <c r="J7" s="57">
        <f>A5.1.1!J7/A5.1.1!J$25</f>
        <v>0.13242536440261224</v>
      </c>
      <c r="K7" s="58">
        <f>A5.1.1!K7/A5.1.1!K$25</f>
        <v>0</v>
      </c>
      <c r="L7" s="57">
        <f>A5.1.1!L7/A5.1.1!L$25</f>
        <v>3.2130474035905722E-2</v>
      </c>
      <c r="M7" s="57">
        <f>A5.1.1!M7/A5.1.1!M$25</f>
        <v>3.2044931180320695E-2</v>
      </c>
      <c r="N7" s="57">
        <f>A5.1.1!N7/A5.1.1!N$25</f>
        <v>0.10249441718485176</v>
      </c>
      <c r="O7" s="59">
        <f>A5.1.1!O7/A5.1.1!O$25</f>
        <v>0</v>
      </c>
      <c r="P7" s="21"/>
      <c r="Q7" s="21"/>
      <c r="R7" s="21"/>
      <c r="S7" s="21"/>
      <c r="T7" s="22"/>
      <c r="U7" s="23"/>
      <c r="V7" s="23"/>
    </row>
    <row r="8" spans="1:27" ht="13.35" customHeight="1">
      <c r="A8" s="16"/>
      <c r="B8" s="104" t="s">
        <v>7</v>
      </c>
      <c r="C8" s="106" t="s">
        <v>12</v>
      </c>
      <c r="D8" s="56">
        <f>A5.1.1!D8/A5.1.1!D$25</f>
        <v>0.19599293524722006</v>
      </c>
      <c r="E8" s="57">
        <f>A5.1.1!E8/A5.1.1!E$25</f>
        <v>4.2071475721348638E-2</v>
      </c>
      <c r="F8" s="57">
        <f>A5.1.1!F8/A5.1.1!F$25</f>
        <v>2.2479445182570081E-2</v>
      </c>
      <c r="G8" s="57">
        <f>A5.1.1!G8/A5.1.1!G$25</f>
        <v>0</v>
      </c>
      <c r="H8" s="56">
        <f>A5.1.1!H8/A5.1.1!H$25</f>
        <v>0.17338154063269148</v>
      </c>
      <c r="I8" s="57">
        <f>A5.1.1!I8/A5.1.1!I$25</f>
        <v>2.8897863219015999E-2</v>
      </c>
      <c r="J8" s="57">
        <f>A5.1.1!J8/A5.1.1!J$25</f>
        <v>4.3175692941961122E-2</v>
      </c>
      <c r="K8" s="58">
        <f>A5.1.1!K8/A5.1.1!K$25</f>
        <v>0</v>
      </c>
      <c r="L8" s="57">
        <f>A5.1.1!L8/A5.1.1!L$25</f>
        <v>0.15565312481564536</v>
      </c>
      <c r="M8" s="57">
        <f>A5.1.1!M8/A5.1.1!M$25</f>
        <v>3.4872732565479223E-2</v>
      </c>
      <c r="N8" s="57">
        <f>A5.1.1!N8/A5.1.1!N$25</f>
        <v>4.9383506908290742E-2</v>
      </c>
      <c r="O8" s="59">
        <f>A5.1.1!O8/A5.1.1!O$25</f>
        <v>0</v>
      </c>
    </row>
    <row r="9" spans="1:27" ht="13.35" customHeight="1">
      <c r="A9" s="16"/>
      <c r="B9" s="104" t="s">
        <v>83</v>
      </c>
      <c r="C9" s="106" t="s">
        <v>13</v>
      </c>
      <c r="D9" s="56">
        <f>A5.1.1!D9/A5.1.1!D$25</f>
        <v>7.4279616705032511E-2</v>
      </c>
      <c r="E9" s="57">
        <f>A5.1.1!E9/A5.1.1!E$25</f>
        <v>0.11212017008827309</v>
      </c>
      <c r="F9" s="57">
        <f>A5.1.1!F9/A5.1.1!F$25</f>
        <v>3.4935484560900898E-2</v>
      </c>
      <c r="G9" s="57">
        <f>A5.1.1!G9/A5.1.1!G$25</f>
        <v>2.91928298240808E-2</v>
      </c>
      <c r="H9" s="56">
        <f>A5.1.1!H9/A5.1.1!H$25</f>
        <v>7.665560004939799E-2</v>
      </c>
      <c r="I9" s="57">
        <f>A5.1.1!I9/A5.1.1!I$25</f>
        <v>0.11773158591035109</v>
      </c>
      <c r="J9" s="57">
        <f>A5.1.1!J9/A5.1.1!J$25</f>
        <v>2.9381281911402952E-2</v>
      </c>
      <c r="K9" s="58">
        <f>A5.1.1!K9/A5.1.1!K$25</f>
        <v>2.8756567557344993E-2</v>
      </c>
      <c r="L9" s="57">
        <f>A5.1.1!L9/A5.1.1!L$25</f>
        <v>7.6779904223218287E-2</v>
      </c>
      <c r="M9" s="57">
        <f>A5.1.1!M9/A5.1.1!M$25</f>
        <v>0.11248970315550443</v>
      </c>
      <c r="N9" s="57">
        <f>A5.1.1!N9/A5.1.1!N$25</f>
        <v>2.1318105004013575E-2</v>
      </c>
      <c r="O9" s="59">
        <f>A5.1.1!O9/A5.1.1!O$25</f>
        <v>2.3005353757256188E-2</v>
      </c>
    </row>
    <row r="10" spans="1:27" ht="13.35" customHeight="1">
      <c r="A10" s="16"/>
      <c r="B10" s="104" t="s">
        <v>84</v>
      </c>
      <c r="C10" s="106" t="s">
        <v>14</v>
      </c>
      <c r="D10" s="56">
        <f>A5.1.1!D10/A5.1.1!D$25</f>
        <v>2.943328596524248E-2</v>
      </c>
      <c r="E10" s="57">
        <f>A5.1.1!E10/A5.1.1!E$25</f>
        <v>4.357053010175644E-2</v>
      </c>
      <c r="F10" s="57">
        <f>A5.1.1!F10/A5.1.1!F$25</f>
        <v>8.1407126644405289E-2</v>
      </c>
      <c r="G10" s="57">
        <f>A5.1.1!G10/A5.1.1!G$25</f>
        <v>0</v>
      </c>
      <c r="H10" s="56">
        <f>A5.1.1!H10/A5.1.1!H$25</f>
        <v>3.1350291430181539E-2</v>
      </c>
      <c r="I10" s="57">
        <f>A5.1.1!I10/A5.1.1!I$25</f>
        <v>4.8738647626867478E-2</v>
      </c>
      <c r="J10" s="57">
        <f>A5.1.1!J10/A5.1.1!J$25</f>
        <v>7.9784184033179564E-2</v>
      </c>
      <c r="K10" s="58">
        <f>A5.1.1!K10/A5.1.1!K$25</f>
        <v>0</v>
      </c>
      <c r="L10" s="57">
        <f>A5.1.1!L10/A5.1.1!L$25</f>
        <v>3.2270836111395008E-2</v>
      </c>
      <c r="M10" s="57">
        <f>A5.1.1!M10/A5.1.1!M$25</f>
        <v>4.9619498644982281E-2</v>
      </c>
      <c r="N10" s="57">
        <f>A5.1.1!N10/A5.1.1!N$25</f>
        <v>6.7672865289254369E-2</v>
      </c>
      <c r="O10" s="59">
        <f>A5.1.1!O10/A5.1.1!O$25</f>
        <v>0</v>
      </c>
    </row>
    <row r="11" spans="1:27" s="25" customFormat="1" ht="33.75" customHeight="1">
      <c r="A11" s="24"/>
      <c r="B11" s="110" t="s">
        <v>85</v>
      </c>
      <c r="C11" s="109" t="s">
        <v>15</v>
      </c>
      <c r="D11" s="56">
        <f>A5.1.1!D11/A5.1.1!D$25</f>
        <v>2.7703743754152669E-3</v>
      </c>
      <c r="E11" s="57">
        <f>A5.1.1!E11/A5.1.1!E$25</f>
        <v>4.7249782810017595E-3</v>
      </c>
      <c r="F11" s="57">
        <f>A5.1.1!F11/A5.1.1!F$25</f>
        <v>2.1425059298577586E-2</v>
      </c>
      <c r="G11" s="57">
        <f>A5.1.1!G11/A5.1.1!G$25</f>
        <v>8.4617315023860344E-6</v>
      </c>
      <c r="H11" s="56">
        <f>A5.1.1!H11/A5.1.1!H$25</f>
        <v>2.9482711002755436E-3</v>
      </c>
      <c r="I11" s="57">
        <f>A5.1.1!I11/A5.1.1!I$25</f>
        <v>5.1770139792331298E-3</v>
      </c>
      <c r="J11" s="57">
        <f>A5.1.1!J11/A5.1.1!J$25</f>
        <v>2.1983353234203914E-2</v>
      </c>
      <c r="K11" s="58">
        <f>A5.1.1!K11/A5.1.1!K$25</f>
        <v>6.3599843670480799E-6</v>
      </c>
      <c r="L11" s="57">
        <f>A5.1.1!L11/A5.1.1!L$25</f>
        <v>3.014299022889281E-3</v>
      </c>
      <c r="M11" s="57">
        <f>A5.1.1!M11/A5.1.1!M$25</f>
        <v>5.2649418907822262E-3</v>
      </c>
      <c r="N11" s="57">
        <f>A5.1.1!N11/A5.1.1!N$25</f>
        <v>1.8463694747677176E-2</v>
      </c>
      <c r="O11" s="59">
        <f>A5.1.1!O11/A5.1.1!O$25</f>
        <v>8.1756287984975444E-6</v>
      </c>
    </row>
    <row r="12" spans="1:27" s="25" customFormat="1" ht="33.75">
      <c r="A12" s="24"/>
      <c r="B12" s="110" t="s">
        <v>86</v>
      </c>
      <c r="C12" s="109" t="s">
        <v>16</v>
      </c>
      <c r="D12" s="56">
        <f>A5.1.1!D12/A5.1.1!D$25</f>
        <v>3.1878149915303541E-3</v>
      </c>
      <c r="E12" s="57">
        <f>A5.1.1!E12/A5.1.1!E$25</f>
        <v>5.2591176605544859E-3</v>
      </c>
      <c r="F12" s="57">
        <f>A5.1.1!F12/A5.1.1!F$25</f>
        <v>5.4937470518636863E-3</v>
      </c>
      <c r="G12" s="57">
        <f>A5.1.1!G12/A5.1.1!G$25</f>
        <v>0</v>
      </c>
      <c r="H12" s="56">
        <f>A5.1.1!H12/A5.1.1!H$25</f>
        <v>2.9789257760768199E-3</v>
      </c>
      <c r="I12" s="57">
        <f>A5.1.1!I12/A5.1.1!I$25</f>
        <v>5.1455968292368941E-3</v>
      </c>
      <c r="J12" s="57">
        <f>A5.1.1!J12/A5.1.1!J$25</f>
        <v>5.8168186231982279E-3</v>
      </c>
      <c r="K12" s="58">
        <f>A5.1.1!K12/A5.1.1!K$25</f>
        <v>0</v>
      </c>
      <c r="L12" s="57">
        <f>A5.1.1!L12/A5.1.1!L$25</f>
        <v>2.5346958197725949E-3</v>
      </c>
      <c r="M12" s="57">
        <f>A5.1.1!M12/A5.1.1!M$25</f>
        <v>4.4788203386967882E-3</v>
      </c>
      <c r="N12" s="57">
        <f>A5.1.1!N12/A5.1.1!N$25</f>
        <v>4.5734999414296035E-3</v>
      </c>
      <c r="O12" s="59">
        <f>A5.1.1!O12/A5.1.1!O$25</f>
        <v>0</v>
      </c>
    </row>
    <row r="13" spans="1:27" s="25" customFormat="1" ht="33.75">
      <c r="A13" s="24"/>
      <c r="B13" s="110" t="s">
        <v>87</v>
      </c>
      <c r="C13" s="106" t="s">
        <v>17</v>
      </c>
      <c r="D13" s="56">
        <f>A5.1.1!D13/A5.1.1!D$25</f>
        <v>1.2465064371242696E-2</v>
      </c>
      <c r="E13" s="57">
        <f>A5.1.1!E13/A5.1.1!E$25</f>
        <v>1.911417953031316E-2</v>
      </c>
      <c r="F13" s="57">
        <f>A5.1.1!F13/A5.1.1!F$25</f>
        <v>1.32052609283145E-2</v>
      </c>
      <c r="G13" s="57">
        <f>A5.1.1!G13/A5.1.1!G$25</f>
        <v>0</v>
      </c>
      <c r="H13" s="56">
        <f>A5.1.1!H13/A5.1.1!H$25</f>
        <v>1.3642938177932003E-2</v>
      </c>
      <c r="I13" s="57">
        <f>A5.1.1!I13/A5.1.1!I$25</f>
        <v>2.1609555278111786E-2</v>
      </c>
      <c r="J13" s="57">
        <f>A5.1.1!J13/A5.1.1!J$25</f>
        <v>1.1626281773265823E-2</v>
      </c>
      <c r="K13" s="58">
        <f>A5.1.1!K13/A5.1.1!K$25</f>
        <v>0</v>
      </c>
      <c r="L13" s="57">
        <f>A5.1.1!L13/A5.1.1!L$25</f>
        <v>1.2264958584892828E-2</v>
      </c>
      <c r="M13" s="57">
        <f>A5.1.1!M13/A5.1.1!M$25</f>
        <v>1.8834677909085655E-2</v>
      </c>
      <c r="N13" s="57">
        <f>A5.1.1!N13/A5.1.1!N$25</f>
        <v>7.6823401755881301E-3</v>
      </c>
      <c r="O13" s="59">
        <f>A5.1.1!O13/A5.1.1!O$25</f>
        <v>0</v>
      </c>
    </row>
    <row r="14" spans="1:27" s="25" customFormat="1" ht="13.35" customHeight="1">
      <c r="A14" s="24"/>
      <c r="B14" s="108" t="s">
        <v>9</v>
      </c>
      <c r="C14" s="106" t="s">
        <v>18</v>
      </c>
      <c r="D14" s="56">
        <f>A5.1.1!D14/A5.1.1!D$25</f>
        <v>2.3718869195208173E-2</v>
      </c>
      <c r="E14" s="57">
        <f>A5.1.1!E14/A5.1.1!E$25</f>
        <v>3.4780397179519314E-2</v>
      </c>
      <c r="F14" s="57">
        <f>A5.1.1!F14/A5.1.1!F$25</f>
        <v>0.13481842210794059</v>
      </c>
      <c r="G14" s="57">
        <f>A5.1.1!G14/A5.1.1!G$25</f>
        <v>0</v>
      </c>
      <c r="H14" s="56">
        <f>A5.1.1!H14/A5.1.1!H$25</f>
        <v>2.6621775030125236E-2</v>
      </c>
      <c r="I14" s="57">
        <f>A5.1.1!I14/A5.1.1!I$25</f>
        <v>4.1358436868717249E-2</v>
      </c>
      <c r="J14" s="57">
        <f>A5.1.1!J14/A5.1.1!J$25</f>
        <v>0.14506975737345923</v>
      </c>
      <c r="K14" s="58">
        <f>A5.1.1!K14/A5.1.1!K$25</f>
        <v>0</v>
      </c>
      <c r="L14" s="57">
        <f>A5.1.1!L14/A5.1.1!L$25</f>
        <v>2.5948887894782984E-2</v>
      </c>
      <c r="M14" s="57">
        <f>A5.1.1!M14/A5.1.1!M$25</f>
        <v>4.1591370429103533E-2</v>
      </c>
      <c r="N14" s="57">
        <f>A5.1.1!N14/A5.1.1!N$25</f>
        <v>0.13062403360422745</v>
      </c>
      <c r="O14" s="59">
        <f>A5.1.1!O14/A5.1.1!O$25</f>
        <v>0</v>
      </c>
    </row>
    <row r="15" spans="1:27" s="25" customFormat="1" ht="45">
      <c r="A15" s="24"/>
      <c r="B15" s="119" t="s">
        <v>100</v>
      </c>
      <c r="C15" s="106" t="s">
        <v>19</v>
      </c>
      <c r="D15" s="56">
        <f>A5.1.1!D15/A5.1.1!D$25</f>
        <v>7.1841568639173393E-3</v>
      </c>
      <c r="E15" s="57">
        <f>A5.1.1!E15/A5.1.1!E$25</f>
        <v>1.2674771058523025E-2</v>
      </c>
      <c r="F15" s="57">
        <f>A5.1.1!F15/A5.1.1!F$25</f>
        <v>7.9191155748447817E-2</v>
      </c>
      <c r="G15" s="57">
        <f>A5.1.1!G15/A5.1.1!G$25</f>
        <v>0</v>
      </c>
      <c r="H15" s="56">
        <f>A5.1.1!H15/A5.1.1!H$25</f>
        <v>8.1977019527575395E-3</v>
      </c>
      <c r="I15" s="57">
        <f>A5.1.1!I15/A5.1.1!I$25</f>
        <v>1.5299726044777882E-2</v>
      </c>
      <c r="J15" s="57">
        <f>A5.1.1!J15/A5.1.1!J$25</f>
        <v>8.8988451028557999E-2</v>
      </c>
      <c r="K15" s="58">
        <f>A5.1.1!K15/A5.1.1!K$25</f>
        <v>0</v>
      </c>
      <c r="L15" s="57">
        <f>A5.1.1!L15/A5.1.1!L$25</f>
        <v>8.0680504854081271E-3</v>
      </c>
      <c r="M15" s="57">
        <f>A5.1.1!M15/A5.1.1!M$25</f>
        <v>1.5565089489329552E-2</v>
      </c>
      <c r="N15" s="57">
        <f>A5.1.1!N15/A5.1.1!N$25</f>
        <v>7.8377552986773222E-2</v>
      </c>
      <c r="O15" s="59">
        <f>A5.1.1!O15/A5.1.1!O$25</f>
        <v>0</v>
      </c>
    </row>
    <row r="16" spans="1:27" s="25" customFormat="1" ht="22.5" customHeight="1">
      <c r="A16" s="24"/>
      <c r="B16" s="110" t="s">
        <v>88</v>
      </c>
      <c r="C16" s="106" t="s">
        <v>20</v>
      </c>
      <c r="D16" s="56">
        <f>A5.1.1!D16/A5.1.1!D$25</f>
        <v>9.0729083092275439E-3</v>
      </c>
      <c r="E16" s="57">
        <f>A5.1.1!E16/A5.1.1!E$25</f>
        <v>1.4752561359870506E-2</v>
      </c>
      <c r="F16" s="57">
        <f>A5.1.1!F16/A5.1.1!F$25</f>
        <v>2.0393371588633569E-2</v>
      </c>
      <c r="G16" s="57">
        <f>A5.1.1!G16/A5.1.1!G$25</f>
        <v>0</v>
      </c>
      <c r="H16" s="56">
        <f>A5.1.1!H16/A5.1.1!H$25</f>
        <v>9.8787006330852776E-3</v>
      </c>
      <c r="I16" s="57">
        <f>A5.1.1!I16/A5.1.1!I$25</f>
        <v>1.6458115256334387E-2</v>
      </c>
      <c r="J16" s="57">
        <f>A5.1.1!J16/A5.1.1!J$25</f>
        <v>2.1526895175090478E-2</v>
      </c>
      <c r="K16" s="58">
        <f>A5.1.1!K16/A5.1.1!K$25</f>
        <v>0</v>
      </c>
      <c r="L16" s="57">
        <f>A5.1.1!L16/A5.1.1!L$25</f>
        <v>8.5187566038882039E-3</v>
      </c>
      <c r="M16" s="57">
        <f>A5.1.1!M16/A5.1.1!M$25</f>
        <v>1.463020745149524E-2</v>
      </c>
      <c r="N16" s="57">
        <f>A5.1.1!N16/A5.1.1!N$25</f>
        <v>1.7402715080356946E-2</v>
      </c>
      <c r="O16" s="59">
        <f>A5.1.1!O16/A5.1.1!O$25</f>
        <v>0</v>
      </c>
    </row>
    <row r="17" spans="1:27" s="25" customFormat="1" ht="33.75">
      <c r="A17" s="24"/>
      <c r="B17" s="110" t="s">
        <v>89</v>
      </c>
      <c r="C17" s="106">
        <v>71</v>
      </c>
      <c r="D17" s="56">
        <f>A5.1.1!D17/A5.1.1!D$25</f>
        <v>7.8314830632779761E-2</v>
      </c>
      <c r="E17" s="57">
        <f>A5.1.1!E17/A5.1.1!E$25</f>
        <v>1.4188546005597732E-2</v>
      </c>
      <c r="F17" s="57">
        <f>A5.1.1!F17/A5.1.1!F$25</f>
        <v>5.7973383967555451E-3</v>
      </c>
      <c r="G17" s="57">
        <f>A5.1.1!G17/A5.1.1!G$25</f>
        <v>0</v>
      </c>
      <c r="H17" s="56">
        <f>A5.1.1!H17/A5.1.1!H$25</f>
        <v>7.5056608698328822E-2</v>
      </c>
      <c r="I17" s="57">
        <f>A5.1.1!I17/A5.1.1!I$25</f>
        <v>1.281938640962817E-2</v>
      </c>
      <c r="J17" s="57">
        <f>A5.1.1!J17/A5.1.1!J$25</f>
        <v>5.8596666905280908E-3</v>
      </c>
      <c r="K17" s="58">
        <f>A5.1.1!K17/A5.1.1!K$25</f>
        <v>0</v>
      </c>
      <c r="L17" s="57">
        <f>A5.1.1!L17/A5.1.1!L$25</f>
        <v>0.10260492244847431</v>
      </c>
      <c r="M17" s="57">
        <f>A5.1.1!M17/A5.1.1!M$25</f>
        <v>1.167253404911767E-2</v>
      </c>
      <c r="N17" s="57">
        <f>A5.1.1!N17/A5.1.1!N$25</f>
        <v>5.2059750507078674E-3</v>
      </c>
      <c r="O17" s="59">
        <f>A5.1.1!O17/A5.1.1!O$25</f>
        <v>0</v>
      </c>
    </row>
    <row r="18" spans="1:27" s="25" customFormat="1" ht="13.35" customHeight="1">
      <c r="A18" s="24"/>
      <c r="B18" s="108" t="s">
        <v>2</v>
      </c>
      <c r="C18" s="106" t="s">
        <v>23</v>
      </c>
      <c r="D18" s="56">
        <f>A5.1.1!D18/A5.1.1!D$25</f>
        <v>5.9782630835013395E-2</v>
      </c>
      <c r="E18" s="57">
        <f>A5.1.1!E18/A5.1.1!E$25</f>
        <v>6.1007994533083303E-2</v>
      </c>
      <c r="F18" s="57">
        <f>A5.1.1!F18/A5.1.1!F$25</f>
        <v>4.4521898497946487E-2</v>
      </c>
      <c r="G18" s="57">
        <f>A5.1.1!G18/A5.1.1!G$25</f>
        <v>0</v>
      </c>
      <c r="H18" s="56">
        <f>A5.1.1!H18/A5.1.1!H$25</f>
        <v>7.2423411234902965E-2</v>
      </c>
      <c r="I18" s="57">
        <f>A5.1.1!I18/A5.1.1!I$25</f>
        <v>5.3890022471203239E-2</v>
      </c>
      <c r="J18" s="57">
        <f>A5.1.1!J18/A5.1.1!J$25</f>
        <v>3.7742607914351127E-2</v>
      </c>
      <c r="K18" s="58">
        <f>A5.1.1!K18/A5.1.1!K$25</f>
        <v>0</v>
      </c>
      <c r="L18" s="57">
        <f>A5.1.1!L18/A5.1.1!L$25</f>
        <v>7.6904766641584243E-2</v>
      </c>
      <c r="M18" s="57">
        <f>A5.1.1!M18/A5.1.1!M$25</f>
        <v>5.7307675230662054E-2</v>
      </c>
      <c r="N18" s="57">
        <f>A5.1.1!N18/A5.1.1!N$25</f>
        <v>3.2488334899435811E-2</v>
      </c>
      <c r="O18" s="59">
        <f>A5.1.1!O18/A5.1.1!O$25</f>
        <v>0</v>
      </c>
    </row>
    <row r="19" spans="1:27" s="25" customFormat="1" ht="33.75" customHeight="1">
      <c r="A19" s="24"/>
      <c r="B19" s="110" t="s">
        <v>90</v>
      </c>
      <c r="C19" s="106" t="s">
        <v>21</v>
      </c>
      <c r="D19" s="56">
        <f>A5.1.1!D19/A5.1.1!D$25</f>
        <v>0.21857535838785758</v>
      </c>
      <c r="E19" s="57">
        <f>A5.1.1!E19/A5.1.1!E$25</f>
        <v>0.32027201413525452</v>
      </c>
      <c r="F19" s="57">
        <f>A5.1.1!F19/A5.1.1!F$25</f>
        <v>0.12543206995748535</v>
      </c>
      <c r="G19" s="57">
        <f>A5.1.1!G19/A5.1.1!G$25</f>
        <v>0.39548076995256842</v>
      </c>
      <c r="H19" s="56">
        <f>A5.1.1!H19/A5.1.1!H$25</f>
        <v>0.20933551732093159</v>
      </c>
      <c r="I19" s="57">
        <f>A5.1.1!I19/A5.1.1!I$25</f>
        <v>0.31058372118928296</v>
      </c>
      <c r="J19" s="57">
        <f>A5.1.1!J19/A5.1.1!J$25</f>
        <v>0.10459238854860135</v>
      </c>
      <c r="K19" s="58">
        <f>A5.1.1!K19/A5.1.1!K$25</f>
        <v>0.36705665428649736</v>
      </c>
      <c r="L19" s="57">
        <f>A5.1.1!L19/A5.1.1!L$25</f>
        <v>0.19920596967713416</v>
      </c>
      <c r="M19" s="57">
        <f>A5.1.1!M19/A5.1.1!M$25</f>
        <v>0.29902763371373614</v>
      </c>
      <c r="N19" s="57">
        <f>A5.1.1!N19/A5.1.1!N$25</f>
        <v>8.9637379404350931E-2</v>
      </c>
      <c r="O19" s="59">
        <f>A5.1.1!O19/A5.1.1!O$25</f>
        <v>0.34622255495308396</v>
      </c>
    </row>
    <row r="20" spans="1:27" s="25" customFormat="1" ht="13.35" customHeight="1">
      <c r="A20" s="24"/>
      <c r="B20" s="108" t="s">
        <v>3</v>
      </c>
      <c r="C20" s="106" t="s">
        <v>34</v>
      </c>
      <c r="D20" s="56">
        <f>A5.1.1!D20/A5.1.1!D$25</f>
        <v>9.5580093602550042E-2</v>
      </c>
      <c r="E20" s="57">
        <f>A5.1.1!E20/A5.1.1!E$25</f>
        <v>0.11645560870559317</v>
      </c>
      <c r="F20" s="57">
        <f>A5.1.1!F20/A5.1.1!F$25</f>
        <v>0.2134326157043685</v>
      </c>
      <c r="G20" s="57">
        <f>A5.1.1!G20/A5.1.1!G$25</f>
        <v>0.56253596036692244</v>
      </c>
      <c r="H20" s="56">
        <f>A5.1.1!H20/A5.1.1!H$25</f>
        <v>0.108432774896992</v>
      </c>
      <c r="I20" s="57">
        <f>A5.1.1!I20/A5.1.1!I$25</f>
        <v>0.12129596047640712</v>
      </c>
      <c r="J20" s="57">
        <f>A5.1.1!J20/A5.1.1!J$25</f>
        <v>0.18522886423931084</v>
      </c>
      <c r="K20" s="58">
        <f>A5.1.1!K20/A5.1.1!K$25</f>
        <v>0.59136989058115297</v>
      </c>
      <c r="L20" s="57">
        <f>A5.1.1!L20/A5.1.1!L$25</f>
        <v>0.11488560224399307</v>
      </c>
      <c r="M20" s="57">
        <f>A5.1.1!M20/A5.1.1!M$25</f>
        <v>0.13567384830911483</v>
      </c>
      <c r="N20" s="57">
        <f>A5.1.1!N20/A5.1.1!N$25</f>
        <v>0.3039561747038782</v>
      </c>
      <c r="O20" s="59">
        <f>A5.1.1!O20/A5.1.1!O$25</f>
        <v>0.62129255173601405</v>
      </c>
    </row>
    <row r="21" spans="1:27" s="25" customFormat="1" ht="33.75" customHeight="1">
      <c r="A21" s="24"/>
      <c r="B21" s="110" t="s">
        <v>91</v>
      </c>
      <c r="C21" s="106" t="s">
        <v>22</v>
      </c>
      <c r="D21" s="56">
        <f>A5.1.1!D21/A5.1.1!D$25</f>
        <v>2.2043343349948633E-2</v>
      </c>
      <c r="E21" s="57">
        <f>A5.1.1!E21/A5.1.1!E$25</f>
        <v>3.2098006889353929E-2</v>
      </c>
      <c r="F21" s="57">
        <f>A5.1.1!F21/A5.1.1!F$25</f>
        <v>8.6501176809033477E-4</v>
      </c>
      <c r="G21" s="57">
        <f>A5.1.1!G21/A5.1.1!G$25</f>
        <v>5.3537932269076509E-6</v>
      </c>
      <c r="H21" s="56">
        <f>A5.1.1!H21/A5.1.1!H$25</f>
        <v>2.3112242931841751E-2</v>
      </c>
      <c r="I21" s="57">
        <f>A5.1.1!I21/A5.1.1!I$25</f>
        <v>3.5409059300550459E-2</v>
      </c>
      <c r="J21" s="57">
        <f>A5.1.1!J21/A5.1.1!J$25</f>
        <v>1.3978469814273724E-3</v>
      </c>
      <c r="K21" s="58">
        <f>A5.1.1!K21/A5.1.1!K$25</f>
        <v>0</v>
      </c>
      <c r="L21" s="57">
        <f>A5.1.1!L21/A5.1.1!L$25</f>
        <v>2.0701767675062568E-2</v>
      </c>
      <c r="M21" s="57">
        <f>A5.1.1!M21/A5.1.1!M$25</f>
        <v>3.2098194967769215E-2</v>
      </c>
      <c r="N21" s="57">
        <f>A5.1.1!N21/A5.1.1!N$25</f>
        <v>9.4156820757909838E-4</v>
      </c>
      <c r="O21" s="59">
        <f>A5.1.1!O21/A5.1.1!O$25</f>
        <v>0</v>
      </c>
    </row>
    <row r="22" spans="1:27" s="25" customFormat="1" ht="13.35" customHeight="1">
      <c r="A22" s="24"/>
      <c r="B22" s="108" t="s">
        <v>4</v>
      </c>
      <c r="C22" s="106" t="s">
        <v>24</v>
      </c>
      <c r="D22" s="56">
        <f>A5.1.1!D22/A5.1.1!D$25</f>
        <v>1.0868544923482196E-2</v>
      </c>
      <c r="E22" s="57">
        <f>A5.1.1!E22/A5.1.1!E$25</f>
        <v>1.7836663075881592E-2</v>
      </c>
      <c r="F22" s="57">
        <f>A5.1.1!F22/A5.1.1!F$25</f>
        <v>3.6363230572843901E-2</v>
      </c>
      <c r="G22" s="57">
        <f>A5.1.1!G22/A5.1.1!G$25</f>
        <v>1.0850203822285086E-2</v>
      </c>
      <c r="H22" s="56">
        <f>A5.1.1!H22/A5.1.1!H$25</f>
        <v>1.3187993326543615E-2</v>
      </c>
      <c r="I22" s="57">
        <f>A5.1.1!I22/A5.1.1!I$25</f>
        <v>2.2440264615469364E-2</v>
      </c>
      <c r="J22" s="57">
        <f>A5.1.1!J22/A5.1.1!J$25</f>
        <v>3.580903165415894E-2</v>
      </c>
      <c r="K22" s="58">
        <f>A5.1.1!K22/A5.1.1!K$25</f>
        <v>1.0851936760576761E-2</v>
      </c>
      <c r="L22" s="57">
        <f>A5.1.1!L22/A5.1.1!L$25</f>
        <v>1.1867210901335804E-2</v>
      </c>
      <c r="M22" s="57">
        <f>A5.1.1!M22/A5.1.1!M$25</f>
        <v>2.0216657321260132E-2</v>
      </c>
      <c r="N22" s="57">
        <f>A5.1.1!N22/A5.1.1!N$25</f>
        <v>3.1747864329897103E-2</v>
      </c>
      <c r="O22" s="59">
        <f>A5.1.1!O22/A5.1.1!O$25</f>
        <v>7.7963429754474914E-3</v>
      </c>
    </row>
    <row r="23" spans="1:27" s="25" customFormat="1" ht="13.35" customHeight="1">
      <c r="A23" s="24"/>
      <c r="B23" s="108" t="s">
        <v>5</v>
      </c>
      <c r="C23" s="106">
        <v>97</v>
      </c>
      <c r="D23" s="56">
        <f>A5.1.1!D23/A5.1.1!D$25</f>
        <v>7.4215251860115133E-4</v>
      </c>
      <c r="E23" s="57">
        <f>A5.1.1!E23/A5.1.1!E$25</f>
        <v>8.1593428334445633E-4</v>
      </c>
      <c r="F23" s="57">
        <f>A5.1.1!F23/A5.1.1!F$25</f>
        <v>0</v>
      </c>
      <c r="G23" s="57">
        <f>A5.1.1!G23/A5.1.1!G$25</f>
        <v>0</v>
      </c>
      <c r="H23" s="56">
        <f>A5.1.1!H23/A5.1.1!H$25</f>
        <v>5.3784504276485352E-4</v>
      </c>
      <c r="I23" s="57">
        <f>A5.1.1!I23/A5.1.1!I$25</f>
        <v>3.866580398697444E-4</v>
      </c>
      <c r="J23" s="57">
        <f>A5.1.1!J23/A5.1.1!J$25</f>
        <v>0</v>
      </c>
      <c r="K23" s="58">
        <f>A5.1.1!K23/A5.1.1!K$25</f>
        <v>0</v>
      </c>
      <c r="L23" s="57">
        <f>A5.1.1!L23/A5.1.1!L$25</f>
        <v>8.0948940480078907E-4</v>
      </c>
      <c r="M23" s="57">
        <f>A5.1.1!M23/A5.1.1!M$25</f>
        <v>3.7898869048154284E-4</v>
      </c>
      <c r="N23" s="57">
        <f>A5.1.1!N23/A5.1.1!N$25</f>
        <v>0</v>
      </c>
      <c r="O23" s="59">
        <f>A5.1.1!O23/A5.1.1!O$25</f>
        <v>0</v>
      </c>
    </row>
    <row r="24" spans="1:27" s="25" customFormat="1" ht="13.35" customHeight="1">
      <c r="A24" s="24"/>
      <c r="B24" s="104" t="s">
        <v>30</v>
      </c>
      <c r="C24" s="106"/>
      <c r="D24" s="56">
        <f>A5.1.1!D24/A5.1.1!D$25</f>
        <v>9.2396925211631509E-2</v>
      </c>
      <c r="E24" s="57">
        <f>A5.1.1!E24/A5.1.1!E$25</f>
        <v>8.581439210504517E-2</v>
      </c>
      <c r="F24" s="57">
        <f>A5.1.1!F24/A5.1.1!F$25</f>
        <v>1.8037857460787413E-3</v>
      </c>
      <c r="G24" s="57">
        <f>A5.1.1!G24/A5.1.1!G$25</f>
        <v>1.9264205094139976E-3</v>
      </c>
      <c r="H24" s="56">
        <f>A5.1.1!H24/A5.1.1!H$25</f>
        <v>7.7877686993570561E-2</v>
      </c>
      <c r="I24" s="57">
        <f>A5.1.1!I24/A5.1.1!I$25</f>
        <v>6.9376076811077991E-2</v>
      </c>
      <c r="J24" s="57">
        <f>A5.1.1!J24/A5.1.1!J$25</f>
        <v>2.3878724196540616E-3</v>
      </c>
      <c r="K24" s="58">
        <f>A5.1.1!K24/A5.1.1!K$25</f>
        <v>1.9585908300608496E-3</v>
      </c>
      <c r="L24" s="57">
        <f>A5.1.1!L24/A5.1.1!L$25</f>
        <v>8.2223875162562132E-2</v>
      </c>
      <c r="M24" s="57">
        <f>A5.1.1!M24/A5.1.1!M$25</f>
        <v>7.8764647924264353E-2</v>
      </c>
      <c r="N24" s="57">
        <f>A5.1.1!N24/A5.1.1!N$25</f>
        <v>1.2254355102193134E-3</v>
      </c>
      <c r="O24" s="59">
        <f>A5.1.1!O24/A5.1.1!O$25</f>
        <v>1.6750209493997493E-3</v>
      </c>
    </row>
    <row r="25" spans="1:27" s="25" customFormat="1" ht="13.35" customHeight="1">
      <c r="A25" s="27"/>
      <c r="B25" s="28" t="s">
        <v>0</v>
      </c>
      <c r="C25" s="44"/>
      <c r="D25" s="60">
        <f>A5.1.1!D25/A5.1.1!D$25</f>
        <v>1</v>
      </c>
      <c r="E25" s="61">
        <f>A5.1.1!E25/A5.1.1!E$25</f>
        <v>1</v>
      </c>
      <c r="F25" s="61">
        <f>A5.1.1!F25/A5.1.1!F$25</f>
        <v>1</v>
      </c>
      <c r="G25" s="61">
        <f>A5.1.1!G25/A5.1.1!G$25</f>
        <v>1</v>
      </c>
      <c r="H25" s="60">
        <f>A5.1.1!H25/A5.1.1!H$25</f>
        <v>1</v>
      </c>
      <c r="I25" s="61">
        <f>A5.1.1!I25/A5.1.1!I$25</f>
        <v>1</v>
      </c>
      <c r="J25" s="61">
        <f>A5.1.1!J25/A5.1.1!J$25</f>
        <v>1</v>
      </c>
      <c r="K25" s="62">
        <f>A5.1.1!K25/A5.1.1!K$25</f>
        <v>1</v>
      </c>
      <c r="L25" s="61">
        <f>A5.1.1!L25/A5.1.1!L$25</f>
        <v>1</v>
      </c>
      <c r="M25" s="61">
        <f>A5.1.1!M25/A5.1.1!M$25</f>
        <v>1</v>
      </c>
      <c r="N25" s="61">
        <f>A5.1.1!N25/A5.1.1!N$25</f>
        <v>1</v>
      </c>
      <c r="O25" s="63">
        <f>A5.1.1!O25/A5.1.1!O$25</f>
        <v>1</v>
      </c>
    </row>
    <row r="26" spans="1:27" s="25" customFormat="1" ht="12" customHeight="1">
      <c r="B26" s="39" t="s">
        <v>63</v>
      </c>
    </row>
    <row r="27" spans="1:27" s="25" customFormat="1" ht="12" customHeight="1">
      <c r="B27" s="39" t="s">
        <v>64</v>
      </c>
    </row>
    <row r="28" spans="1:27" s="25" customFormat="1" ht="12" customHeight="1">
      <c r="B28" s="39" t="s">
        <v>35</v>
      </c>
    </row>
    <row r="29" spans="1:27" s="25" customFormat="1" ht="13.35" customHeight="1"/>
    <row r="30" spans="1:27" s="25" customFormat="1" ht="13.35" customHeight="1">
      <c r="B30" s="38"/>
    </row>
    <row r="31" spans="1:27" s="25" customFormat="1" ht="13.35" customHeight="1">
      <c r="B31" s="38"/>
    </row>
    <row r="32" spans="1:27" s="35" customFormat="1" ht="13.35" customHeight="1">
      <c r="A32" s="26"/>
      <c r="B32" s="17"/>
      <c r="C32" s="32"/>
      <c r="D32" s="33"/>
      <c r="E32" s="33"/>
      <c r="F32" s="33"/>
      <c r="G32" s="33"/>
      <c r="H32" s="33"/>
      <c r="I32" s="33"/>
      <c r="J32" s="33"/>
      <c r="K32" s="34"/>
      <c r="L32" s="21"/>
      <c r="M32" s="21"/>
      <c r="N32" s="21"/>
      <c r="O32" s="21"/>
      <c r="P32" s="21"/>
      <c r="Q32" s="21"/>
      <c r="R32" s="21"/>
      <c r="S32" s="21"/>
      <c r="T32" s="22"/>
      <c r="U32" s="23"/>
      <c r="V32" s="23"/>
      <c r="W32" s="14"/>
      <c r="X32" s="14"/>
      <c r="Y32" s="14"/>
      <c r="Z32" s="14"/>
      <c r="AA32" s="14"/>
    </row>
    <row r="33" s="25" customFormat="1" ht="13.35" customHeight="1"/>
    <row r="34" s="25" customFormat="1" ht="13.35" customHeight="1"/>
    <row r="35" s="25" customFormat="1" ht="13.35" customHeight="1"/>
    <row r="36" s="25" customFormat="1" ht="13.35" customHeight="1"/>
    <row r="37" s="25" customFormat="1" ht="13.35" customHeight="1"/>
    <row r="38" s="25" customFormat="1" ht="13.35" customHeight="1"/>
    <row r="39" s="25" customFormat="1" ht="13.35" customHeight="1"/>
    <row r="40" s="25" customFormat="1" ht="13.35" customHeight="1"/>
    <row r="41" s="25" customFormat="1" ht="13.35" customHeight="1"/>
    <row r="42" s="25" customFormat="1" ht="13.35" customHeight="1"/>
    <row r="43" s="25" customFormat="1" ht="13.35" customHeight="1"/>
    <row r="44" s="25" customFormat="1" ht="13.35" customHeight="1"/>
    <row r="45" s="25" customFormat="1" ht="13.35" customHeight="1"/>
    <row r="46" s="25" customFormat="1" ht="13.35" customHeight="1"/>
    <row r="47" s="25" customFormat="1" ht="13.35" customHeight="1"/>
    <row r="48" s="25" customFormat="1" ht="13.35" customHeight="1"/>
    <row r="49" s="25" customFormat="1" ht="13.35" customHeight="1"/>
    <row r="50" s="25" customFormat="1" ht="13.35" customHeight="1"/>
    <row r="51" s="25" customFormat="1" ht="13.35" customHeight="1"/>
    <row r="52" s="25" customFormat="1" ht="13.35" customHeight="1"/>
    <row r="53" s="25" customFormat="1" ht="13.35" customHeight="1"/>
    <row r="54" s="25" customFormat="1" ht="13.35" customHeight="1"/>
    <row r="55" s="25" customFormat="1" ht="13.35" customHeight="1"/>
    <row r="56" s="25" customFormat="1" ht="13.35" customHeight="1"/>
    <row r="57" s="25" customFormat="1" ht="13.35" customHeight="1"/>
    <row r="58" s="25" customFormat="1" ht="13.35" customHeight="1"/>
    <row r="59" s="25" customFormat="1" ht="13.35" customHeight="1"/>
    <row r="60" s="25" customFormat="1" ht="13.35" customHeight="1"/>
    <row r="61" s="25" customFormat="1" ht="13.35" customHeight="1"/>
    <row r="62" s="25" customFormat="1" ht="13.35" customHeight="1"/>
    <row r="63" s="25" customFormat="1" ht="13.35" customHeight="1"/>
    <row r="64" s="25" customFormat="1" ht="13.35" customHeight="1"/>
    <row r="65" s="25" customFormat="1" ht="13.35" customHeight="1"/>
    <row r="66" s="25" customFormat="1" ht="13.35" customHeight="1"/>
    <row r="67" s="25" customFormat="1" ht="13.35" customHeight="1"/>
    <row r="68" s="25" customFormat="1" ht="13.35" customHeight="1"/>
    <row r="69" s="25" customFormat="1" ht="13.35" customHeight="1"/>
    <row r="70" s="25" customFormat="1" ht="13.35" customHeight="1"/>
    <row r="71" s="25" customFormat="1" ht="13.35" customHeight="1"/>
    <row r="72" s="25" customFormat="1" ht="13.35" customHeight="1"/>
    <row r="73" s="25" customFormat="1" ht="13.35" customHeight="1"/>
    <row r="74" s="25" customFormat="1" ht="13.35" customHeight="1"/>
    <row r="75" s="25" customFormat="1" ht="13.35" customHeight="1"/>
    <row r="76" s="25" customFormat="1" ht="13.35" customHeight="1"/>
    <row r="77" s="25" customFormat="1" ht="13.35" customHeight="1"/>
    <row r="78" s="25" customFormat="1" ht="13.35" customHeight="1"/>
    <row r="79" s="25" customFormat="1" ht="13.35" customHeight="1"/>
    <row r="80" s="25" customFormat="1" ht="13.35" customHeight="1"/>
    <row r="81" s="25" customFormat="1" ht="13.35" customHeight="1"/>
    <row r="82" s="25" customFormat="1" ht="13.35" customHeight="1"/>
    <row r="83" s="25" customFormat="1" ht="13.35" customHeight="1"/>
    <row r="84" s="25" customFormat="1" ht="13.35" customHeight="1"/>
    <row r="85" s="25" customFormat="1" ht="13.35" customHeight="1"/>
    <row r="86" s="25" customFormat="1" ht="13.35" customHeight="1"/>
    <row r="87" s="25" customFormat="1" ht="13.35" customHeight="1"/>
    <row r="88" s="25" customFormat="1" ht="13.35" customHeight="1"/>
    <row r="89" s="25" customFormat="1" ht="13.35" customHeight="1"/>
    <row r="90" s="25" customFormat="1" ht="13.35" customHeight="1"/>
    <row r="91" s="25" customFormat="1" ht="13.35" customHeight="1"/>
    <row r="92" s="25" customFormat="1" ht="13.35" customHeight="1"/>
    <row r="93" s="25" customFormat="1" ht="13.35" customHeight="1"/>
    <row r="94" s="25" customFormat="1" ht="13.35" customHeight="1"/>
    <row r="95" s="25" customFormat="1" ht="13.35" customHeight="1"/>
    <row r="96" s="25" customFormat="1" ht="13.35" customHeight="1"/>
    <row r="97" s="25" customFormat="1" ht="13.35" customHeight="1"/>
    <row r="98" s="25" customFormat="1" ht="13.35" customHeight="1"/>
    <row r="99" s="25" customFormat="1" ht="13.35" customHeight="1"/>
    <row r="100" s="25" customFormat="1" ht="13.35" customHeight="1"/>
    <row r="101" s="25" customFormat="1" ht="13.35" customHeight="1"/>
    <row r="102" s="25" customFormat="1" ht="13.35" customHeight="1"/>
    <row r="103" s="25" customFormat="1" ht="13.35" customHeight="1"/>
    <row r="104" s="25" customFormat="1" ht="13.35" customHeight="1"/>
    <row r="105" s="25" customFormat="1" ht="13.35" customHeight="1"/>
    <row r="106" s="25" customFormat="1" ht="13.35" customHeight="1"/>
    <row r="107" s="25" customFormat="1" ht="13.35" customHeight="1"/>
    <row r="108" s="25" customFormat="1" ht="13.35" customHeight="1"/>
    <row r="109" s="25" customFormat="1" ht="13.35" customHeight="1"/>
    <row r="110" s="25" customFormat="1" ht="13.35" customHeight="1"/>
    <row r="111" s="25" customFormat="1" ht="13.35" customHeight="1"/>
    <row r="112" s="25" customFormat="1" ht="13.35" customHeight="1"/>
    <row r="113" s="25" customFormat="1" ht="13.35" customHeight="1"/>
    <row r="114" s="25" customFormat="1" ht="13.35" customHeight="1"/>
    <row r="115" s="25" customFormat="1" ht="13.35" customHeight="1"/>
    <row r="116" s="25" customFormat="1" ht="13.35" customHeight="1"/>
    <row r="117" s="25" customFormat="1" ht="13.35" customHeight="1"/>
    <row r="118" s="25" customFormat="1" ht="13.35" customHeight="1"/>
    <row r="119" s="25" customFormat="1" ht="13.35" customHeight="1"/>
    <row r="120" s="25" customFormat="1" ht="13.35" customHeight="1"/>
    <row r="121" s="25" customFormat="1" ht="13.35" customHeight="1"/>
    <row r="122" s="25" customFormat="1" ht="13.35" customHeight="1"/>
    <row r="123" s="25" customFormat="1" ht="13.35" customHeight="1"/>
    <row r="124" s="25" customFormat="1" ht="13.35" customHeight="1"/>
    <row r="125" s="25" customFormat="1" ht="13.35" customHeight="1"/>
    <row r="126" s="25" customFormat="1" ht="13.35" customHeight="1"/>
    <row r="127" s="25" customFormat="1" ht="13.35" customHeight="1"/>
    <row r="128" s="25" customFormat="1" ht="13.35" customHeight="1"/>
    <row r="129" s="25" customFormat="1" ht="13.35" customHeight="1"/>
    <row r="130" s="25" customFormat="1" ht="13.35" customHeight="1"/>
    <row r="131" s="25" customFormat="1" ht="13.35" customHeight="1"/>
    <row r="132" s="25" customFormat="1" ht="13.35" customHeight="1"/>
    <row r="133" s="25" customFormat="1" ht="13.35" customHeight="1"/>
    <row r="134" s="25" customFormat="1" ht="13.35" customHeight="1"/>
    <row r="135" s="25" customFormat="1" ht="13.35" customHeight="1"/>
    <row r="136" s="25" customFormat="1" ht="13.35" customHeight="1"/>
    <row r="137" s="25" customFormat="1" ht="13.35" customHeight="1"/>
    <row r="138" s="25" customFormat="1" ht="13.35" customHeight="1"/>
    <row r="139" s="25" customFormat="1" ht="13.35" customHeight="1"/>
    <row r="140" s="25" customFormat="1" ht="13.35" customHeight="1"/>
    <row r="141" s="25" customFormat="1" ht="13.35" customHeight="1"/>
    <row r="142" s="25" customFormat="1" ht="13.35" customHeight="1"/>
    <row r="143" s="25" customFormat="1" ht="13.35" customHeight="1"/>
    <row r="144" s="25" customFormat="1" ht="13.35" customHeight="1"/>
    <row r="145" s="25" customFormat="1" ht="13.35" customHeight="1"/>
    <row r="146" s="25" customFormat="1" ht="13.35" customHeight="1"/>
    <row r="147" s="25" customFormat="1" ht="13.35" customHeight="1"/>
    <row r="148" s="25" customFormat="1" ht="13.35" customHeight="1"/>
    <row r="149" s="25" customFormat="1" ht="13.35" customHeight="1"/>
    <row r="150" s="25" customFormat="1" ht="13.35" customHeight="1"/>
    <row r="151" s="25" customFormat="1" ht="13.35" customHeight="1"/>
    <row r="152" s="25" customFormat="1" ht="13.35" customHeight="1"/>
    <row r="153" s="25" customFormat="1" ht="13.35" customHeight="1"/>
    <row r="154" s="25" customFormat="1" ht="13.35" customHeight="1"/>
    <row r="155" s="25" customFormat="1" ht="13.35" customHeight="1"/>
    <row r="156" s="25" customFormat="1" ht="13.35" customHeight="1"/>
    <row r="157" s="25" customFormat="1" ht="13.35" customHeight="1"/>
    <row r="158" s="25" customFormat="1" ht="13.35" customHeight="1"/>
    <row r="159" s="25" customFormat="1" ht="13.35" customHeight="1"/>
    <row r="160" s="25" customFormat="1" ht="13.35" customHeight="1"/>
    <row r="161" s="25" customFormat="1" ht="13.35" customHeight="1"/>
    <row r="162" s="25" customFormat="1" ht="13.35" customHeight="1"/>
    <row r="163" s="25" customFormat="1" ht="13.35" customHeight="1"/>
    <row r="164" s="25" customFormat="1" ht="13.35" customHeight="1"/>
    <row r="165" s="25" customFormat="1" ht="13.35" customHeight="1"/>
    <row r="166" s="25" customFormat="1" ht="13.35" customHeight="1"/>
    <row r="167" s="25" customFormat="1" ht="13.35" customHeight="1"/>
    <row r="168" s="25" customFormat="1" ht="13.35" customHeight="1"/>
    <row r="169" s="25" customFormat="1" ht="13.35" customHeight="1"/>
    <row r="170" s="25" customFormat="1" ht="13.35" customHeight="1"/>
    <row r="171" s="25" customFormat="1" ht="13.35" customHeight="1"/>
    <row r="172" s="25" customFormat="1" ht="13.35" customHeight="1"/>
    <row r="173" s="25" customFormat="1" ht="13.35" customHeight="1"/>
    <row r="174" s="25" customFormat="1" ht="13.35" customHeight="1"/>
    <row r="175" s="25" customFormat="1" ht="13.35" customHeight="1"/>
    <row r="176" s="25" customFormat="1" ht="13.35" customHeight="1"/>
    <row r="177" s="25" customFormat="1" ht="13.35" customHeight="1"/>
    <row r="178" s="25" customFormat="1" ht="13.35" customHeight="1"/>
    <row r="179" s="25" customFormat="1" ht="13.35" customHeight="1"/>
    <row r="180" s="25" customFormat="1" ht="13.35" customHeight="1"/>
    <row r="181" s="25" customFormat="1" ht="13.35" customHeight="1"/>
    <row r="182" s="25" customFormat="1" ht="13.35" customHeight="1"/>
    <row r="183" s="25" customFormat="1" ht="13.35" customHeight="1"/>
    <row r="184" s="25" customFormat="1" ht="13.35" customHeight="1"/>
    <row r="185" s="25" customFormat="1" ht="13.35" customHeight="1"/>
    <row r="186" s="25" customFormat="1" ht="13.35" customHeight="1"/>
    <row r="187" s="25" customFormat="1" ht="13.35" customHeight="1"/>
    <row r="188" s="25" customFormat="1" ht="13.35" customHeight="1"/>
    <row r="189" s="25" customFormat="1" ht="13.35" customHeight="1"/>
    <row r="190" s="25" customFormat="1" ht="13.35" customHeight="1"/>
    <row r="191" s="25" customFormat="1" ht="13.35" customHeight="1"/>
    <row r="192" s="25" customFormat="1" ht="13.35" customHeight="1"/>
    <row r="193" s="25" customFormat="1" ht="13.35" customHeight="1"/>
    <row r="194" s="25" customFormat="1" ht="13.35" customHeight="1"/>
    <row r="195" s="25" customFormat="1" ht="13.35" customHeight="1"/>
    <row r="196" s="25" customFormat="1" ht="13.35" customHeight="1"/>
    <row r="197" s="25" customFormat="1" ht="13.35" customHeight="1"/>
    <row r="198" s="25" customFormat="1" ht="13.35" customHeight="1"/>
    <row r="199" s="25" customFormat="1" ht="13.35" customHeight="1"/>
    <row r="200" s="25" customFormat="1" ht="13.35" customHeight="1"/>
    <row r="201" s="25" customFormat="1" ht="13.35" customHeight="1"/>
    <row r="202" s="25" customFormat="1" ht="13.35" customHeight="1"/>
    <row r="203" s="25" customFormat="1" ht="13.35" customHeight="1"/>
    <row r="204" s="25" customFormat="1" ht="13.35" customHeight="1"/>
    <row r="205" s="25" customFormat="1" ht="13.35" customHeight="1"/>
    <row r="206" s="25" customFormat="1" ht="13.35" customHeight="1"/>
    <row r="207" s="25" customFormat="1" ht="13.35" customHeight="1"/>
    <row r="208" s="25" customFormat="1" ht="13.35" customHeight="1"/>
    <row r="209" s="25" customFormat="1" ht="13.35" customHeight="1"/>
    <row r="210" s="25" customFormat="1" ht="13.35" customHeight="1"/>
    <row r="211" s="25" customFormat="1" ht="13.35" customHeight="1"/>
    <row r="212" s="25" customFormat="1" ht="13.35" customHeight="1"/>
    <row r="213" s="25" customFormat="1" ht="13.35" customHeight="1"/>
    <row r="214" s="25" customFormat="1" ht="13.35" customHeight="1"/>
    <row r="215" s="25" customFormat="1" ht="13.35" customHeight="1"/>
    <row r="216" s="25" customFormat="1" ht="13.35" customHeight="1"/>
    <row r="217" s="25" customFormat="1" ht="13.35" customHeight="1"/>
    <row r="218" s="25" customFormat="1" ht="13.35" customHeight="1"/>
    <row r="219" s="25" customFormat="1" ht="13.35" customHeight="1"/>
    <row r="220" s="25" customFormat="1" ht="13.35" customHeight="1"/>
    <row r="221" s="25" customFormat="1" ht="13.35" customHeight="1"/>
    <row r="222" s="25" customFormat="1" ht="13.35" customHeight="1"/>
    <row r="223" s="25" customFormat="1" ht="13.35" customHeight="1"/>
    <row r="224" s="25" customFormat="1" ht="13.35" customHeight="1"/>
    <row r="225" s="25" customFormat="1" ht="13.35" customHeight="1"/>
    <row r="226" s="25" customFormat="1" ht="13.35" customHeight="1"/>
    <row r="227" s="25" customFormat="1" ht="13.35" customHeight="1"/>
    <row r="228" s="25" customFormat="1" ht="13.35" customHeight="1"/>
    <row r="229" s="25" customFormat="1" ht="13.35" customHeight="1"/>
    <row r="230" s="25" customFormat="1" ht="13.35" customHeight="1"/>
    <row r="231" s="25" customFormat="1" ht="13.35" customHeight="1"/>
    <row r="232" s="25" customFormat="1" ht="13.35" customHeight="1"/>
    <row r="233" s="25" customFormat="1" ht="13.35" customHeight="1"/>
    <row r="234" s="25" customFormat="1" ht="13.35" customHeight="1"/>
    <row r="235" s="25" customFormat="1" ht="13.35" customHeight="1"/>
    <row r="236" s="25" customFormat="1" ht="13.35" customHeight="1"/>
    <row r="237" s="25" customFormat="1" ht="13.35" customHeight="1"/>
    <row r="238" s="25" customFormat="1" ht="13.35" customHeight="1"/>
    <row r="239" s="25" customFormat="1" ht="13.35" customHeight="1"/>
    <row r="240" s="25" customFormat="1" ht="13.35" customHeight="1"/>
    <row r="241" s="25" customFormat="1" ht="13.35" customHeight="1"/>
    <row r="242" s="25" customFormat="1" ht="13.35" customHeight="1"/>
    <row r="243" s="25" customFormat="1" ht="13.35" customHeight="1"/>
    <row r="244" s="25" customFormat="1" ht="13.35" customHeight="1"/>
    <row r="245" s="25" customFormat="1" ht="13.35" customHeight="1"/>
    <row r="246" s="25" customFormat="1" ht="13.35" customHeight="1"/>
    <row r="247" s="25" customFormat="1" ht="13.35" customHeight="1"/>
    <row r="248" s="25" customFormat="1" ht="13.35" customHeight="1"/>
    <row r="249" s="25" customFormat="1" ht="13.35" customHeight="1"/>
    <row r="250" s="25" customFormat="1" ht="13.35" customHeight="1"/>
    <row r="251" s="25" customFormat="1" ht="13.35" customHeight="1"/>
    <row r="252" s="25" customFormat="1" ht="13.35" customHeight="1"/>
    <row r="253" s="25" customFormat="1" ht="13.35" customHeight="1"/>
    <row r="254" s="25" customFormat="1" ht="13.35" customHeight="1"/>
    <row r="255" s="25" customFormat="1" ht="13.35" customHeight="1"/>
    <row r="256" s="25" customFormat="1" ht="13.35" customHeight="1"/>
    <row r="257" s="25" customFormat="1" ht="13.35" customHeight="1"/>
    <row r="258" s="25" customFormat="1" ht="13.35" customHeight="1"/>
    <row r="259" s="25" customFormat="1" ht="13.35" customHeight="1"/>
    <row r="260" s="25" customFormat="1" ht="13.35" customHeight="1"/>
    <row r="261" s="25" customFormat="1" ht="13.35" customHeight="1"/>
    <row r="262" s="25" customFormat="1" ht="13.35" customHeight="1"/>
    <row r="263" s="25" customFormat="1" ht="13.35" customHeight="1"/>
    <row r="264" s="25" customFormat="1" ht="13.35" customHeight="1"/>
    <row r="265" s="25" customFormat="1" ht="13.35" customHeight="1"/>
    <row r="266" s="25" customFormat="1" ht="13.35" customHeight="1"/>
    <row r="267" s="25" customFormat="1" ht="13.35" customHeight="1"/>
    <row r="268" s="25" customFormat="1" ht="13.35" customHeight="1"/>
    <row r="269" s="25" customFormat="1" ht="13.35" customHeight="1"/>
    <row r="270" s="25" customFormat="1" ht="13.35" customHeight="1"/>
    <row r="271" s="25" customFormat="1" ht="13.35" customHeight="1"/>
    <row r="272" s="25" customFormat="1" ht="13.35" customHeight="1"/>
    <row r="273" s="25" customFormat="1" ht="13.35" customHeight="1"/>
    <row r="274" s="25" customFormat="1" ht="13.35" customHeight="1"/>
    <row r="275" s="25" customFormat="1" ht="13.35" customHeight="1"/>
    <row r="276" s="25" customFormat="1" ht="13.35" customHeight="1"/>
    <row r="277" s="25" customFormat="1" ht="13.35" customHeight="1"/>
    <row r="278" s="25" customFormat="1" ht="13.35" customHeight="1"/>
    <row r="279" s="25" customFormat="1" ht="13.35" customHeight="1"/>
    <row r="280" s="25" customFormat="1" ht="13.35" customHeight="1"/>
    <row r="281" s="25" customFormat="1" ht="13.35" customHeight="1"/>
    <row r="282" s="25" customFormat="1" ht="13.35" customHeight="1"/>
    <row r="283" s="25" customFormat="1" ht="13.35" customHeight="1"/>
    <row r="284" s="25" customFormat="1" ht="13.35" customHeight="1"/>
    <row r="285" s="25" customFormat="1" ht="13.35" customHeight="1"/>
    <row r="286" s="25" customFormat="1" ht="13.35" customHeight="1"/>
    <row r="287" s="25" customFormat="1" ht="13.35" customHeight="1"/>
    <row r="288" s="25" customFormat="1" ht="13.35" customHeight="1"/>
    <row r="289" s="25" customFormat="1" ht="13.35" customHeight="1"/>
    <row r="290" s="25" customFormat="1" ht="13.35" customHeight="1"/>
    <row r="291" s="25" customFormat="1" ht="13.35" customHeight="1"/>
    <row r="292" s="25" customFormat="1" ht="13.35" customHeight="1"/>
    <row r="293" s="25" customFormat="1" ht="13.35" customHeight="1"/>
    <row r="294" s="25" customFormat="1" ht="13.35" customHeight="1"/>
    <row r="295" s="25" customFormat="1" ht="13.35" customHeight="1"/>
    <row r="296" s="25" customFormat="1" ht="13.35" customHeight="1"/>
    <row r="297" s="25" customFormat="1" ht="13.35" customHeight="1"/>
    <row r="298" s="25" customFormat="1" ht="13.35" customHeight="1"/>
    <row r="299" s="25" customFormat="1" ht="13.35" customHeight="1"/>
    <row r="300" s="25" customFormat="1" ht="13.35" customHeight="1"/>
    <row r="301" s="25" customFormat="1" ht="13.35" customHeight="1"/>
    <row r="302" s="25" customFormat="1" ht="13.35" customHeight="1"/>
    <row r="303" s="25" customFormat="1" ht="13.35" customHeight="1"/>
    <row r="304" s="25" customFormat="1" ht="13.35" customHeight="1"/>
    <row r="305" s="25" customFormat="1" ht="13.35" customHeight="1"/>
    <row r="306" s="25" customFormat="1" ht="13.35" customHeight="1"/>
    <row r="307" s="25" customFormat="1" ht="13.35" customHeight="1"/>
    <row r="308" s="25" customFormat="1" ht="13.35" customHeight="1"/>
    <row r="309" s="25" customFormat="1" ht="13.35" customHeight="1"/>
    <row r="310" s="25" customFormat="1" ht="13.35" customHeight="1"/>
    <row r="311" s="25" customFormat="1" ht="13.35" customHeight="1"/>
    <row r="312" s="25" customFormat="1" ht="13.35" customHeight="1"/>
    <row r="313" s="25" customFormat="1" ht="13.35" customHeight="1"/>
    <row r="314" s="25" customFormat="1" ht="13.35" customHeight="1"/>
    <row r="315" s="25" customFormat="1" ht="13.35" customHeight="1"/>
    <row r="316" s="25" customFormat="1" ht="13.35" customHeight="1"/>
    <row r="317" s="25" customFormat="1" ht="13.35" customHeight="1"/>
    <row r="318" s="25" customFormat="1" ht="13.35" customHeight="1"/>
    <row r="319" s="25" customFormat="1" ht="13.35" customHeight="1"/>
    <row r="320" s="25" customFormat="1" ht="13.35" customHeight="1"/>
    <row r="321" s="25" customFormat="1" ht="13.35" customHeight="1"/>
    <row r="322" s="25" customFormat="1" ht="13.35" customHeight="1"/>
    <row r="323" s="25" customFormat="1" ht="13.35" customHeight="1"/>
    <row r="324" s="25" customFormat="1" ht="13.35" customHeight="1"/>
    <row r="325" s="25" customFormat="1" ht="13.35" customHeight="1"/>
    <row r="326" s="25" customFormat="1" ht="13.35" customHeight="1"/>
    <row r="327" s="25" customFormat="1" ht="13.35" customHeight="1"/>
    <row r="328" s="25" customFormat="1" ht="13.35" customHeight="1"/>
    <row r="329" s="25" customFormat="1" ht="13.35" customHeight="1"/>
    <row r="330" s="25" customFormat="1" ht="13.35" customHeight="1"/>
    <row r="331" s="25" customFormat="1" ht="13.35" customHeight="1"/>
    <row r="332" s="25" customFormat="1" ht="13.35" customHeight="1"/>
    <row r="333" s="25" customFormat="1" ht="13.35" customHeight="1"/>
    <row r="334" s="25" customFormat="1" ht="13.35" customHeight="1"/>
    <row r="335" s="25" customFormat="1" ht="13.35" customHeight="1"/>
    <row r="336" s="25" customFormat="1" ht="13.35" customHeight="1"/>
    <row r="337" s="25" customFormat="1" ht="13.35" customHeight="1"/>
    <row r="338" s="25" customFormat="1" ht="13.35" customHeight="1"/>
    <row r="339" s="25" customFormat="1" ht="13.35" customHeight="1"/>
    <row r="340" s="25" customFormat="1" ht="13.35" customHeight="1"/>
    <row r="341" s="25" customFormat="1" ht="13.35" customHeight="1"/>
    <row r="342" s="25" customFormat="1" ht="13.35" customHeight="1"/>
    <row r="343" s="25" customFormat="1" ht="13.35" customHeight="1"/>
    <row r="344" s="25" customFormat="1" ht="13.35" customHeight="1"/>
    <row r="345" s="25" customFormat="1" ht="13.35" customHeight="1"/>
    <row r="346" s="25" customFormat="1" ht="13.35" customHeight="1"/>
    <row r="347" s="25" customFormat="1" ht="13.35" customHeight="1"/>
    <row r="348" s="25" customFormat="1" ht="13.35" customHeight="1"/>
    <row r="349" s="25" customFormat="1" ht="13.35" customHeight="1"/>
    <row r="350" s="25" customFormat="1" ht="13.35" customHeight="1"/>
    <row r="351" s="25" customFormat="1" ht="13.35" customHeight="1"/>
    <row r="352" s="25" customFormat="1" ht="13.35" customHeight="1"/>
    <row r="353" s="25" customFormat="1" ht="13.35" customHeight="1"/>
    <row r="354" s="25" customFormat="1" ht="13.35" customHeight="1"/>
    <row r="355" s="25" customFormat="1" ht="13.35" customHeight="1"/>
    <row r="356" s="25" customFormat="1" ht="13.35" customHeight="1"/>
    <row r="357" s="25" customFormat="1" ht="13.35" customHeight="1"/>
    <row r="358" s="25" customFormat="1" ht="13.35" customHeight="1"/>
    <row r="359" s="25" customFormat="1" ht="13.35" customHeight="1"/>
    <row r="360" s="25" customFormat="1" ht="13.35" customHeight="1"/>
    <row r="361" s="25" customFormat="1" ht="13.35" customHeight="1"/>
    <row r="362" s="25" customFormat="1" ht="13.35" customHeight="1"/>
    <row r="363" s="25" customFormat="1" ht="13.35" customHeight="1"/>
    <row r="364" s="25" customFormat="1" ht="13.35" customHeight="1"/>
    <row r="365" s="25" customFormat="1" ht="13.35" customHeight="1"/>
    <row r="366" s="25" customFormat="1" ht="13.35" customHeight="1"/>
    <row r="367" s="25" customFormat="1" ht="13.35" customHeight="1"/>
    <row r="368" s="25" customFormat="1" ht="13.35" customHeight="1"/>
    <row r="369" s="25" customFormat="1" ht="13.35" customHeight="1"/>
    <row r="370" s="25" customFormat="1" ht="13.35" customHeight="1"/>
    <row r="371" s="25" customFormat="1" ht="13.35" customHeight="1"/>
    <row r="372" s="25" customFormat="1" ht="13.35" customHeight="1"/>
    <row r="373" s="25" customFormat="1" ht="13.35" customHeight="1"/>
    <row r="374" s="25" customFormat="1" ht="13.35" customHeight="1"/>
    <row r="375" s="25" customFormat="1" ht="13.35" customHeight="1"/>
    <row r="376" s="25" customFormat="1" ht="13.35" customHeight="1"/>
    <row r="377" s="25" customFormat="1" ht="13.35" customHeight="1"/>
    <row r="378" s="25" customFormat="1" ht="13.35" customHeight="1"/>
    <row r="379" s="25" customFormat="1" ht="13.35" customHeight="1"/>
    <row r="380" s="25" customFormat="1" ht="13.35" customHeight="1"/>
    <row r="381" s="25" customFormat="1" ht="13.35" customHeight="1"/>
    <row r="382" s="25" customFormat="1" ht="13.35" customHeight="1"/>
    <row r="383" s="25" customFormat="1" ht="13.35" customHeight="1"/>
    <row r="384" s="25" customFormat="1" ht="13.35" customHeight="1"/>
    <row r="385" s="25" customFormat="1" ht="13.35" customHeight="1"/>
    <row r="386" s="25" customFormat="1" ht="13.35" customHeight="1"/>
    <row r="387" s="25" customFormat="1" ht="13.35" customHeight="1"/>
    <row r="388" s="25" customFormat="1" ht="13.35" customHeight="1"/>
    <row r="389" s="25" customFormat="1" ht="13.35" customHeight="1"/>
    <row r="390" s="25" customFormat="1" ht="13.35" customHeight="1"/>
    <row r="391" s="25" customFormat="1" ht="13.35" customHeight="1"/>
    <row r="392" s="25" customFormat="1" ht="13.35" customHeight="1"/>
    <row r="393" s="25" customFormat="1" ht="13.35" customHeight="1"/>
    <row r="394" s="25" customFormat="1" ht="13.35" customHeight="1"/>
    <row r="395" s="25" customFormat="1" ht="13.35" customHeight="1"/>
    <row r="396" s="25" customFormat="1" ht="13.35" customHeight="1"/>
    <row r="397" s="25" customFormat="1" ht="13.35" customHeight="1"/>
    <row r="398" s="25" customFormat="1" ht="13.35" customHeight="1"/>
    <row r="399" s="25" customFormat="1" ht="13.35" customHeight="1"/>
    <row r="400" s="25" customFormat="1" ht="13.35" customHeight="1"/>
    <row r="401" s="25" customFormat="1" ht="13.35" customHeight="1"/>
    <row r="402" s="25" customFormat="1" ht="13.35" customHeight="1"/>
    <row r="403" s="25" customFormat="1" ht="13.35" customHeight="1"/>
    <row r="404" s="25" customFormat="1" ht="13.35" customHeight="1"/>
    <row r="405" s="25" customFormat="1" ht="13.35" customHeight="1"/>
    <row r="406" s="25" customFormat="1" ht="13.35" customHeight="1"/>
    <row r="407" s="25" customFormat="1" ht="13.35" customHeight="1"/>
    <row r="408" s="25" customFormat="1" ht="13.35" customHeight="1"/>
    <row r="409" s="25" customFormat="1" ht="13.35" customHeight="1"/>
    <row r="410" s="25" customFormat="1" ht="13.35" customHeight="1"/>
    <row r="411" s="25" customFormat="1" ht="13.35" customHeight="1"/>
    <row r="412" s="25" customFormat="1" ht="13.35" customHeight="1"/>
    <row r="413" s="25" customFormat="1" ht="13.35" customHeight="1"/>
    <row r="414" s="25" customFormat="1" ht="13.35" customHeight="1"/>
    <row r="415" s="25" customFormat="1" ht="13.35" customHeight="1"/>
    <row r="416" s="25" customFormat="1" ht="13.35" customHeight="1"/>
    <row r="417" s="25" customFormat="1" ht="13.35" customHeight="1"/>
    <row r="418" s="25" customFormat="1" ht="13.35" customHeight="1"/>
    <row r="419" s="25" customFormat="1" ht="13.35" customHeight="1"/>
    <row r="420" s="25" customFormat="1" ht="13.35" customHeight="1"/>
    <row r="421" s="25" customFormat="1" ht="13.35" customHeight="1"/>
    <row r="422" s="25" customFormat="1" ht="13.35" customHeight="1"/>
    <row r="423" s="25" customFormat="1" ht="13.35" customHeight="1"/>
    <row r="424" s="25" customFormat="1" ht="13.35" customHeight="1"/>
    <row r="425" s="25" customFormat="1" ht="13.35" customHeight="1"/>
    <row r="426" s="25" customFormat="1" ht="13.35" customHeight="1"/>
    <row r="427" s="25" customFormat="1" ht="13.35" customHeight="1"/>
    <row r="428" s="25" customFormat="1" ht="13.35" customHeight="1"/>
    <row r="429" s="25" customFormat="1" ht="13.35" customHeight="1"/>
    <row r="430" s="25" customFormat="1" ht="13.35" customHeight="1"/>
    <row r="431" s="25" customFormat="1" ht="13.35" customHeight="1"/>
    <row r="432" s="25" customFormat="1" ht="13.35" customHeight="1"/>
    <row r="433" s="25" customFormat="1" ht="13.35" customHeight="1"/>
    <row r="434" s="25" customFormat="1" ht="13.35" customHeight="1"/>
    <row r="435" s="25" customFormat="1" ht="13.35" customHeight="1"/>
    <row r="436" s="25" customFormat="1" ht="13.35" customHeight="1"/>
    <row r="437" s="25" customFormat="1" ht="13.35" customHeight="1"/>
    <row r="438" s="25" customFormat="1" ht="13.35" customHeight="1"/>
    <row r="439" s="25" customFormat="1" ht="13.35" customHeight="1"/>
    <row r="440" s="25" customFormat="1" ht="13.35" customHeight="1"/>
    <row r="441" s="25" customFormat="1" ht="13.35" customHeight="1"/>
    <row r="442" s="25" customFormat="1" ht="13.35" customHeight="1"/>
    <row r="443" s="25" customFormat="1" ht="13.35" customHeight="1"/>
    <row r="444" s="25" customFormat="1" ht="13.35" customHeight="1"/>
    <row r="445" s="25" customFormat="1" ht="13.35" customHeight="1"/>
    <row r="446" s="25" customFormat="1" ht="13.35" customHeight="1"/>
    <row r="447" s="25" customFormat="1" ht="13.35" customHeight="1"/>
    <row r="448" s="25" customFormat="1" ht="13.35" customHeight="1"/>
    <row r="449" s="25" customFormat="1" ht="13.35" customHeight="1"/>
    <row r="450" s="25" customFormat="1" ht="13.35" customHeight="1"/>
    <row r="451" s="25" customFormat="1" ht="13.35" customHeight="1"/>
    <row r="452" s="25" customFormat="1" ht="13.35" customHeight="1"/>
    <row r="453" s="25" customFormat="1" ht="13.35" customHeight="1"/>
    <row r="454" s="25" customFormat="1" ht="13.35" customHeight="1"/>
    <row r="455" s="25" customFormat="1" ht="13.35" customHeight="1"/>
    <row r="456" s="25" customFormat="1" ht="13.35" customHeight="1"/>
    <row r="457" s="25" customFormat="1" ht="13.35" customHeight="1"/>
    <row r="458" s="25" customFormat="1" ht="13.35" customHeight="1"/>
    <row r="459" s="25" customFormat="1" ht="13.35" customHeight="1"/>
    <row r="460" s="25" customFormat="1" ht="13.35" customHeight="1"/>
    <row r="461" s="25" customFormat="1" ht="13.35" customHeight="1"/>
    <row r="462" s="25" customFormat="1" ht="13.35" customHeight="1"/>
    <row r="463" s="25" customFormat="1" ht="13.35" customHeight="1"/>
    <row r="464" s="25" customFormat="1" ht="13.35" customHeight="1"/>
    <row r="465" s="25" customFormat="1" ht="13.35" customHeight="1"/>
    <row r="466" s="25" customFormat="1" ht="13.35" customHeight="1"/>
    <row r="467" s="25" customFormat="1" ht="13.35" customHeight="1"/>
    <row r="468" s="25" customFormat="1" ht="13.35" customHeight="1"/>
    <row r="469" s="25" customFormat="1" ht="13.35" customHeight="1"/>
    <row r="470" s="25" customFormat="1" ht="13.35" customHeight="1"/>
    <row r="471" s="25" customFormat="1" ht="13.35" customHeight="1"/>
    <row r="472" s="25" customFormat="1" ht="13.35" customHeight="1"/>
    <row r="473" s="25" customFormat="1" ht="13.35" customHeight="1"/>
    <row r="474" s="25" customFormat="1" ht="13.35" customHeight="1"/>
    <row r="475" s="25" customFormat="1" ht="13.35" customHeight="1"/>
    <row r="476" s="25" customFormat="1" ht="13.35" customHeight="1"/>
    <row r="477" s="25" customFormat="1" ht="13.35" customHeight="1"/>
    <row r="478" s="25" customFormat="1" ht="13.35" customHeight="1"/>
    <row r="479" s="25" customFormat="1" ht="13.35" customHeight="1"/>
    <row r="480" s="25" customFormat="1" ht="13.35" customHeight="1"/>
    <row r="481" s="25" customFormat="1" ht="13.35" customHeight="1"/>
    <row r="482" s="25" customFormat="1" ht="13.35" customHeight="1"/>
    <row r="483" s="25" customFormat="1" ht="13.35" customHeight="1"/>
    <row r="484" s="25" customFormat="1" ht="13.35" customHeight="1"/>
    <row r="485" s="25" customFormat="1" ht="13.35" customHeight="1"/>
    <row r="486" s="25" customFormat="1" ht="13.35" customHeight="1"/>
    <row r="487" s="25" customFormat="1" ht="13.35" customHeight="1"/>
    <row r="488" s="25" customFormat="1" ht="13.35" customHeight="1"/>
    <row r="489" s="25" customFormat="1" ht="13.35" customHeight="1"/>
    <row r="490" s="25" customFormat="1" ht="13.35" customHeight="1"/>
    <row r="491" s="25" customFormat="1" ht="13.35" customHeight="1"/>
    <row r="492" s="25" customFormat="1" ht="13.35" customHeight="1"/>
    <row r="493" s="25" customFormat="1" ht="13.35" customHeight="1"/>
    <row r="494" s="25" customFormat="1" ht="13.35" customHeight="1"/>
    <row r="495" s="25" customFormat="1" ht="13.35" customHeight="1"/>
    <row r="496" s="25" customFormat="1" ht="13.35" customHeight="1"/>
    <row r="497" s="25" customFormat="1" ht="13.35" customHeight="1"/>
    <row r="498" s="25" customFormat="1" ht="13.35" customHeight="1"/>
    <row r="499" s="25" customFormat="1" ht="13.35" customHeight="1"/>
    <row r="500" s="25" customFormat="1" ht="13.35" customHeight="1"/>
    <row r="501" s="25" customFormat="1" ht="13.35" customHeight="1"/>
    <row r="502" s="25" customFormat="1" ht="13.35" customHeight="1"/>
    <row r="503" s="25" customFormat="1" ht="13.35" customHeight="1"/>
    <row r="504" s="25" customFormat="1" ht="13.35" customHeight="1"/>
    <row r="505" s="25" customFormat="1" ht="13.35" customHeight="1"/>
    <row r="506" s="25" customFormat="1" ht="13.35" customHeight="1"/>
    <row r="507" s="25" customFormat="1" ht="13.35" customHeight="1"/>
    <row r="508" s="25" customFormat="1" ht="13.35" customHeight="1"/>
    <row r="509" s="25" customFormat="1" ht="13.35" customHeight="1"/>
    <row r="510" s="25" customFormat="1" ht="13.35" customHeight="1"/>
    <row r="511" s="25" customFormat="1" ht="13.35" customHeight="1"/>
    <row r="512" s="25" customFormat="1" ht="13.35" customHeight="1"/>
    <row r="513" s="25" customFormat="1" ht="13.35" customHeight="1"/>
    <row r="514" s="25" customFormat="1" ht="13.35" customHeight="1"/>
    <row r="515" s="25" customFormat="1" ht="13.35" customHeight="1"/>
    <row r="516" s="25" customFormat="1" ht="13.35" customHeight="1"/>
    <row r="517" s="25" customFormat="1" ht="13.35" customHeight="1"/>
    <row r="518" s="25" customFormat="1" ht="13.35" customHeight="1"/>
    <row r="519" s="25" customFormat="1" ht="13.35" customHeight="1"/>
    <row r="520" s="25" customFormat="1" ht="13.35" customHeight="1"/>
    <row r="521" s="25" customFormat="1" ht="13.35" customHeight="1"/>
    <row r="522" s="25" customFormat="1" ht="13.35" customHeight="1"/>
    <row r="523" s="25" customFormat="1" ht="13.35" customHeight="1"/>
    <row r="524" s="25" customFormat="1" ht="13.35" customHeight="1"/>
    <row r="525" s="25" customFormat="1" ht="13.35" customHeight="1"/>
    <row r="526" s="25" customFormat="1" ht="13.35" customHeight="1"/>
    <row r="527" s="25" customFormat="1" ht="13.35" customHeight="1"/>
    <row r="528" s="25" customFormat="1" ht="13.35" customHeight="1"/>
    <row r="529" s="25" customFormat="1" ht="13.35" customHeight="1"/>
    <row r="530" s="25" customFormat="1" ht="13.35" customHeight="1"/>
    <row r="531" s="25" customFormat="1" ht="13.35" customHeight="1"/>
    <row r="532" s="25" customFormat="1" ht="13.35" customHeight="1"/>
    <row r="533" s="25" customFormat="1" ht="13.35" customHeight="1"/>
    <row r="534" s="25" customFormat="1" ht="13.35" customHeight="1"/>
    <row r="535" s="25" customFormat="1" ht="13.35" customHeight="1"/>
    <row r="536" s="25" customFormat="1" ht="13.35" customHeight="1"/>
    <row r="537" s="25" customFormat="1" ht="13.35" customHeight="1"/>
    <row r="538" s="25" customFormat="1" ht="13.35" customHeight="1"/>
    <row r="539" s="25" customFormat="1" ht="13.35" customHeight="1"/>
    <row r="540" s="25" customFormat="1" ht="13.35" customHeight="1"/>
    <row r="541" s="25" customFormat="1" ht="13.35" customHeight="1"/>
    <row r="542" s="25" customFormat="1" ht="13.35" customHeight="1"/>
    <row r="543" s="25" customFormat="1" ht="13.35" customHeight="1"/>
    <row r="544" s="25" customFormat="1" ht="13.35" customHeight="1"/>
    <row r="545" s="25" customFormat="1" ht="13.35" customHeight="1"/>
    <row r="546" s="25" customFormat="1" ht="13.35" customHeight="1"/>
    <row r="547" s="25" customFormat="1" ht="13.35" customHeight="1"/>
    <row r="548" s="25" customFormat="1" ht="13.35" customHeight="1"/>
    <row r="549" s="25" customFormat="1" ht="13.35" customHeight="1"/>
    <row r="550" s="25" customFormat="1" ht="13.35" customHeight="1"/>
    <row r="551" s="25" customFormat="1" ht="13.35" customHeight="1"/>
    <row r="552" s="25" customFormat="1" ht="13.35" customHeight="1"/>
    <row r="553" s="25" customFormat="1" ht="13.35" customHeight="1"/>
    <row r="554" s="25" customFormat="1" ht="13.35" customHeight="1"/>
    <row r="555" s="25" customFormat="1" ht="13.35" customHeight="1"/>
    <row r="556" s="25" customFormat="1" ht="13.35" customHeight="1"/>
    <row r="557" s="25" customFormat="1" ht="13.35" customHeight="1"/>
    <row r="558" s="25" customFormat="1" ht="13.35" customHeight="1"/>
    <row r="559" s="25" customFormat="1" ht="13.35" customHeight="1"/>
    <row r="560" s="25" customFormat="1" ht="13.35" customHeight="1"/>
    <row r="561" s="25" customFormat="1" ht="13.35" customHeight="1"/>
    <row r="562" s="25" customFormat="1" ht="13.35" customHeight="1"/>
    <row r="563" s="25" customFormat="1" ht="13.35" customHeight="1"/>
    <row r="564" s="25" customFormat="1" ht="13.35" customHeight="1"/>
    <row r="565" s="25" customFormat="1" ht="13.35" customHeight="1"/>
    <row r="566" s="25" customFormat="1" ht="13.35" customHeight="1"/>
    <row r="567" s="25" customFormat="1" ht="13.35" customHeight="1"/>
    <row r="568" s="25" customFormat="1" ht="13.35" customHeight="1"/>
    <row r="569" s="25" customFormat="1" ht="13.35" customHeight="1"/>
    <row r="570" s="25" customFormat="1" ht="13.35" customHeight="1"/>
    <row r="571" s="25" customFormat="1" ht="13.35" customHeight="1"/>
    <row r="572" s="25" customFormat="1" ht="13.35" customHeight="1"/>
    <row r="573" s="25" customFormat="1" ht="13.35" customHeight="1"/>
    <row r="574" s="25" customFormat="1" ht="13.35" customHeight="1"/>
    <row r="575" s="25" customFormat="1" ht="13.35" customHeight="1"/>
    <row r="576" s="25" customFormat="1" ht="13.35" customHeight="1"/>
    <row r="577" s="25" customFormat="1" ht="13.35" customHeight="1"/>
    <row r="578" s="25" customFormat="1" ht="13.35" customHeight="1"/>
    <row r="579" s="25" customFormat="1" ht="13.35" customHeight="1"/>
    <row r="580" s="25" customFormat="1" ht="13.35" customHeight="1"/>
    <row r="581" s="25" customFormat="1" ht="13.35" customHeight="1"/>
    <row r="582" s="25" customFormat="1" ht="13.35" customHeight="1"/>
    <row r="583" s="25" customFormat="1" ht="13.35" customHeight="1"/>
    <row r="584" s="25" customFormat="1" ht="13.35" customHeight="1"/>
    <row r="585" s="25" customFormat="1" ht="13.35" customHeight="1"/>
    <row r="586" s="25" customFormat="1" ht="13.35" customHeight="1"/>
    <row r="587" s="25" customFormat="1" ht="13.35" customHeight="1"/>
    <row r="588" s="25" customFormat="1" ht="13.35" customHeight="1"/>
    <row r="589" s="25" customFormat="1" ht="13.35" customHeight="1"/>
    <row r="590" s="25" customFormat="1" ht="13.35" customHeight="1"/>
    <row r="591" s="25" customFormat="1" ht="13.35" customHeight="1"/>
    <row r="592" s="25" customFormat="1" ht="13.35" customHeight="1"/>
    <row r="593" s="25" customFormat="1" ht="13.35" customHeight="1"/>
    <row r="594" s="25" customFormat="1" ht="13.35" customHeight="1"/>
    <row r="595" s="25" customFormat="1" ht="13.35" customHeight="1"/>
    <row r="596" s="25" customFormat="1" ht="13.35" customHeight="1"/>
    <row r="597" s="25" customFormat="1" ht="13.35" customHeight="1"/>
    <row r="598" s="25" customFormat="1" ht="13.35" customHeight="1"/>
    <row r="599" s="25" customFormat="1" ht="13.35" customHeight="1"/>
    <row r="600" s="25" customFormat="1" ht="13.35" customHeight="1"/>
    <row r="601" s="25" customFormat="1" ht="13.35" customHeight="1"/>
    <row r="602" s="25" customFormat="1" ht="13.35" customHeight="1"/>
    <row r="603" s="25" customFormat="1" ht="13.35" customHeight="1"/>
    <row r="604" s="25" customFormat="1" ht="13.35" customHeight="1"/>
    <row r="605" s="25" customFormat="1" ht="13.35" customHeight="1"/>
    <row r="606" s="25" customFormat="1" ht="13.35" customHeight="1"/>
    <row r="607" s="25" customFormat="1" ht="13.35" customHeight="1"/>
    <row r="608" s="25" customFormat="1" ht="13.35" customHeight="1"/>
    <row r="609" s="25" customFormat="1" ht="13.35" customHeight="1"/>
    <row r="610" s="25" customFormat="1" ht="13.35" customHeight="1"/>
    <row r="611" s="25" customFormat="1" ht="13.35" customHeight="1"/>
    <row r="612" s="25" customFormat="1" ht="13.35" customHeight="1"/>
    <row r="613" s="25" customFormat="1" ht="13.35" customHeight="1"/>
    <row r="614" s="25" customFormat="1" ht="13.35" customHeight="1"/>
    <row r="615" s="25" customFormat="1" ht="13.35" customHeight="1"/>
    <row r="616" s="25" customFormat="1" ht="13.35" customHeight="1"/>
    <row r="617" s="25" customFormat="1" ht="13.35" customHeight="1"/>
    <row r="618" s="25" customFormat="1" ht="13.35" customHeight="1"/>
    <row r="619" s="25" customFormat="1" ht="13.35" customHeight="1"/>
    <row r="620" s="25" customFormat="1" ht="13.35" customHeight="1"/>
    <row r="621" s="25" customFormat="1" ht="13.35" customHeight="1"/>
    <row r="622" s="25" customFormat="1" ht="13.35" customHeight="1"/>
    <row r="623" s="25" customFormat="1" ht="13.35" customHeight="1"/>
    <row r="624" s="25" customFormat="1" ht="13.35" customHeight="1"/>
    <row r="625" s="25" customFormat="1" ht="13.35" customHeight="1"/>
    <row r="626" s="25" customFormat="1" ht="13.35" customHeight="1"/>
    <row r="627" s="25" customFormat="1" ht="13.35" customHeight="1"/>
    <row r="628" s="25" customFormat="1" ht="13.35" customHeight="1"/>
    <row r="629" s="25" customFormat="1" ht="13.35" customHeight="1"/>
    <row r="630" s="25" customFormat="1" ht="13.35" customHeight="1"/>
    <row r="631" s="25" customFormat="1" ht="13.35" customHeight="1"/>
    <row r="632" s="25" customFormat="1" ht="13.35" customHeight="1"/>
    <row r="633" s="25" customFormat="1" ht="13.35" customHeight="1"/>
    <row r="634" s="25" customFormat="1" ht="13.35" customHeight="1"/>
    <row r="635" s="25" customFormat="1" ht="13.35" customHeight="1"/>
    <row r="636" s="25" customFormat="1" ht="13.35" customHeight="1"/>
    <row r="637" s="25" customFormat="1" ht="13.35" customHeight="1"/>
    <row r="638" s="25" customFormat="1" ht="13.35" customHeight="1"/>
    <row r="639" s="25" customFormat="1" ht="13.35" customHeight="1"/>
    <row r="640" s="25" customFormat="1" ht="13.35" customHeight="1"/>
    <row r="641" s="25" customFormat="1" ht="13.35" customHeight="1"/>
    <row r="642" s="25" customFormat="1" ht="13.35" customHeight="1"/>
    <row r="643" s="25" customFormat="1" ht="13.35" customHeight="1"/>
    <row r="644" s="25" customFormat="1" ht="13.35" customHeight="1"/>
    <row r="645" s="25" customFormat="1" ht="13.35" customHeight="1"/>
    <row r="646" s="25" customFormat="1" ht="13.35" customHeight="1"/>
    <row r="647" s="25" customFormat="1" ht="13.35" customHeight="1"/>
    <row r="648" s="25" customFormat="1" ht="13.35" customHeight="1"/>
    <row r="649" s="25" customFormat="1" ht="13.35" customHeight="1"/>
    <row r="650" s="25" customFormat="1" ht="13.35" customHeight="1"/>
    <row r="651" s="25" customFormat="1" ht="13.35" customHeight="1"/>
    <row r="652" s="25" customFormat="1" ht="13.35" customHeight="1"/>
    <row r="653" s="25" customFormat="1" ht="13.35" customHeight="1"/>
    <row r="654" s="25" customFormat="1" ht="13.35" customHeight="1"/>
    <row r="655" s="25" customFormat="1" ht="13.35" customHeight="1"/>
    <row r="656" s="25" customFormat="1" ht="13.35" customHeight="1"/>
    <row r="657" s="25" customFormat="1" ht="13.35" customHeight="1"/>
    <row r="658" s="25" customFormat="1" ht="13.35" customHeight="1"/>
    <row r="659" s="25" customFormat="1" ht="13.35" customHeight="1"/>
    <row r="660" s="25" customFormat="1" ht="13.35" customHeight="1"/>
    <row r="661" s="25" customFormat="1" ht="13.35" customHeight="1"/>
    <row r="662" s="25" customFormat="1" ht="13.35" customHeight="1"/>
    <row r="663" s="25" customFormat="1" ht="13.35" customHeight="1"/>
    <row r="664" s="25" customFormat="1" ht="13.35" customHeight="1"/>
    <row r="665" s="25" customFormat="1" ht="13.35" customHeight="1"/>
    <row r="666" s="25" customFormat="1" ht="13.35" customHeight="1"/>
    <row r="667" s="25" customFormat="1" ht="13.35" customHeight="1"/>
    <row r="668" s="25" customFormat="1" ht="13.35" customHeight="1"/>
    <row r="669" s="25" customFormat="1" ht="13.35" customHeight="1"/>
    <row r="670" s="25" customFormat="1" ht="13.35" customHeight="1"/>
    <row r="671" s="25" customFormat="1" ht="13.35" customHeight="1"/>
    <row r="672" s="25" customFormat="1" ht="13.35" customHeight="1"/>
    <row r="673" s="25" customFormat="1" ht="13.35" customHeight="1"/>
    <row r="674" s="25" customFormat="1" ht="13.35" customHeight="1"/>
    <row r="675" s="25" customFormat="1" ht="13.35" customHeight="1"/>
    <row r="676" s="25" customFormat="1" ht="13.35" customHeight="1"/>
    <row r="677" s="25" customFormat="1" ht="13.35" customHeight="1"/>
    <row r="678" s="25" customFormat="1" ht="13.35" customHeight="1"/>
    <row r="679" s="25" customFormat="1" ht="13.35" customHeight="1"/>
    <row r="680" s="25" customFormat="1" ht="13.35" customHeight="1"/>
    <row r="681" s="25" customFormat="1" ht="13.35" customHeight="1"/>
    <row r="682" s="25" customFormat="1" ht="13.35" customHeight="1"/>
    <row r="683" s="25" customFormat="1" ht="13.35" customHeight="1"/>
    <row r="684" s="25" customFormat="1" ht="13.35" customHeight="1"/>
    <row r="685" s="25" customFormat="1" ht="13.35" customHeight="1"/>
    <row r="686" s="25" customFormat="1" ht="13.35" customHeight="1"/>
    <row r="687" s="25" customFormat="1" ht="13.35" customHeight="1"/>
    <row r="688" s="25" customFormat="1" ht="13.35" customHeight="1"/>
    <row r="689" s="25" customFormat="1" ht="13.35" customHeight="1"/>
    <row r="690" s="25" customFormat="1" ht="13.35" customHeight="1"/>
    <row r="691" s="25" customFormat="1" ht="13.35" customHeight="1"/>
    <row r="692" s="25" customFormat="1" ht="13.35" customHeight="1"/>
    <row r="693" s="25" customFormat="1" ht="13.35" customHeight="1"/>
    <row r="694" s="25" customFormat="1" ht="13.35" customHeight="1"/>
    <row r="695" s="25" customFormat="1" ht="13.35" customHeight="1"/>
    <row r="696" s="25" customFormat="1" ht="13.35" customHeight="1"/>
    <row r="697" s="25" customFormat="1" ht="13.35" customHeight="1"/>
    <row r="698" s="25" customFormat="1" ht="13.35" customHeight="1"/>
    <row r="699" s="25" customFormat="1" ht="13.35" customHeight="1"/>
    <row r="700" s="25" customFormat="1" ht="13.35" customHeight="1"/>
    <row r="701" s="25" customFormat="1" ht="13.35" customHeight="1"/>
    <row r="702" s="25" customFormat="1" ht="13.35" customHeight="1"/>
    <row r="703" s="25" customFormat="1" ht="13.35" customHeight="1"/>
    <row r="704" s="25" customFormat="1" ht="13.35" customHeight="1"/>
    <row r="705" s="25" customFormat="1" ht="13.35" customHeight="1"/>
    <row r="706" s="25" customFormat="1" ht="13.35" customHeight="1"/>
    <row r="707" s="25" customFormat="1" ht="13.35" customHeight="1"/>
    <row r="708" s="25" customFormat="1" ht="13.35" customHeight="1"/>
    <row r="709" s="25" customFormat="1" ht="13.35" customHeight="1"/>
    <row r="710" s="25" customFormat="1" ht="13.35" customHeight="1"/>
    <row r="711" s="25" customFormat="1" ht="13.35" customHeight="1"/>
    <row r="712" s="25" customFormat="1" ht="13.35" customHeight="1"/>
    <row r="713" s="25" customFormat="1" ht="13.35" customHeight="1"/>
    <row r="714" s="25" customFormat="1" ht="13.35" customHeight="1"/>
    <row r="715" s="25" customFormat="1" ht="13.35" customHeight="1"/>
    <row r="716" s="25" customFormat="1" ht="13.35" customHeight="1"/>
    <row r="717" s="25" customFormat="1" ht="13.35" customHeight="1"/>
    <row r="718" s="25" customFormat="1" ht="13.35" customHeight="1"/>
    <row r="719" s="25" customFormat="1" ht="13.35" customHeight="1"/>
    <row r="720" s="25" customFormat="1" ht="13.35" customHeight="1"/>
    <row r="721" s="25" customFormat="1" ht="13.35" customHeight="1"/>
    <row r="722" s="25" customFormat="1" ht="13.35" customHeight="1"/>
    <row r="723" s="25" customFormat="1" ht="13.35" customHeight="1"/>
    <row r="724" s="25" customFormat="1" ht="13.35" customHeight="1"/>
    <row r="725" s="25" customFormat="1" ht="13.35" customHeight="1"/>
    <row r="726" s="25" customFormat="1" ht="13.35" customHeight="1"/>
    <row r="727" s="25" customFormat="1" ht="13.35" customHeight="1"/>
    <row r="728" s="25" customFormat="1" ht="13.35" customHeight="1"/>
    <row r="729" s="25" customFormat="1" ht="13.35" customHeight="1"/>
    <row r="730" s="25" customFormat="1" ht="13.35" customHeight="1"/>
    <row r="731" s="25" customFormat="1" ht="13.35" customHeight="1"/>
    <row r="732" s="25" customFormat="1" ht="13.35" customHeight="1"/>
    <row r="733" s="25" customFormat="1" ht="13.35" customHeight="1"/>
    <row r="734" s="25" customFormat="1" ht="13.35" customHeight="1"/>
    <row r="735" s="25" customFormat="1" ht="13.35" customHeight="1"/>
    <row r="736" s="25" customFormat="1" ht="13.35" customHeight="1"/>
    <row r="737" s="25" customFormat="1" ht="13.35" customHeight="1"/>
    <row r="738" s="25" customFormat="1" ht="13.35" customHeight="1"/>
    <row r="739" s="25" customFormat="1" ht="13.35" customHeight="1"/>
    <row r="740" s="25" customFormat="1" ht="13.35" customHeight="1"/>
    <row r="741" s="25" customFormat="1" ht="13.35" customHeight="1"/>
    <row r="742" s="25" customFormat="1" ht="13.35" customHeight="1"/>
    <row r="743" s="25" customFormat="1" ht="13.35" customHeight="1"/>
    <row r="744" s="25" customFormat="1" ht="13.35" customHeight="1"/>
    <row r="745" s="25" customFormat="1" ht="13.35" customHeight="1"/>
    <row r="746" s="25" customFormat="1" ht="13.35" customHeight="1"/>
    <row r="747" s="25" customFormat="1" ht="13.35" customHeight="1"/>
    <row r="748" s="25" customFormat="1" ht="13.35" customHeight="1"/>
    <row r="749" s="25" customFormat="1" ht="13.35" customHeight="1"/>
    <row r="750" s="25" customFormat="1" ht="13.35" customHeight="1"/>
    <row r="751" s="25" customFormat="1" ht="13.35" customHeight="1"/>
    <row r="752" s="25" customFormat="1" ht="13.35" customHeight="1"/>
    <row r="753" s="25" customFormat="1" ht="13.35" customHeight="1"/>
    <row r="754" s="25" customFormat="1" ht="13.35" customHeight="1"/>
    <row r="755" s="25" customFormat="1" ht="13.35" customHeight="1"/>
    <row r="756" s="25" customFormat="1" ht="13.35" customHeight="1"/>
    <row r="757" s="25" customFormat="1" ht="13.35" customHeight="1"/>
    <row r="758" s="25" customFormat="1" ht="13.35" customHeight="1"/>
    <row r="759" s="25" customFormat="1" ht="13.35" customHeight="1"/>
    <row r="760" s="25" customFormat="1" ht="13.35" customHeight="1"/>
    <row r="761" s="25" customFormat="1" ht="13.35" customHeight="1"/>
    <row r="762" s="25" customFormat="1" ht="13.35" customHeight="1"/>
    <row r="763" s="25" customFormat="1" ht="13.35" customHeight="1"/>
    <row r="764" s="25" customFormat="1" ht="13.35" customHeight="1"/>
    <row r="765" s="25" customFormat="1" ht="13.35" customHeight="1"/>
    <row r="766" s="25" customFormat="1" ht="13.35" customHeight="1"/>
    <row r="767" s="25" customFormat="1" ht="13.35" customHeight="1"/>
    <row r="768" s="25" customFormat="1" ht="13.35" customHeight="1"/>
    <row r="769" s="25" customFormat="1" ht="13.35" customHeight="1"/>
    <row r="770" s="25" customFormat="1" ht="13.35" customHeight="1"/>
    <row r="771" s="25" customFormat="1" ht="13.35" customHeight="1"/>
    <row r="772" s="25" customFormat="1" ht="13.35" customHeight="1"/>
    <row r="773" s="25" customFormat="1" ht="13.35" customHeight="1"/>
    <row r="774" s="25" customFormat="1" ht="13.35" customHeight="1"/>
    <row r="775" s="25" customFormat="1" ht="13.35" customHeight="1"/>
    <row r="776" s="25" customFormat="1" ht="13.35" customHeight="1"/>
    <row r="777" s="25" customFormat="1" ht="13.35" customHeight="1"/>
    <row r="778" s="25" customFormat="1" ht="13.35" customHeight="1"/>
    <row r="779" s="25" customFormat="1" ht="13.35" customHeight="1"/>
    <row r="780" s="25" customFormat="1" ht="13.35" customHeight="1"/>
    <row r="781" s="25" customFormat="1" ht="13.35" customHeight="1"/>
    <row r="782" s="25" customFormat="1" ht="13.35" customHeight="1"/>
    <row r="783" s="25" customFormat="1" ht="13.35" customHeight="1"/>
    <row r="784" s="25" customFormat="1" ht="13.35" customHeight="1"/>
    <row r="785" s="25" customFormat="1" ht="13.35" customHeight="1"/>
    <row r="786" s="25" customFormat="1" ht="13.35" customHeight="1"/>
    <row r="787" s="25" customFormat="1" ht="13.35" customHeight="1"/>
    <row r="788" s="25" customFormat="1" ht="13.35" customHeight="1"/>
    <row r="789" s="25" customFormat="1" ht="13.35" customHeight="1"/>
    <row r="790" s="25" customFormat="1" ht="13.35" customHeight="1"/>
    <row r="791" s="25" customFormat="1" ht="13.35" customHeight="1"/>
    <row r="792" s="25" customFormat="1" ht="13.35" customHeight="1"/>
    <row r="793" s="25" customFormat="1" ht="13.35" customHeight="1"/>
    <row r="794" s="25" customFormat="1" ht="13.35" customHeight="1"/>
    <row r="795" s="25" customFormat="1" ht="13.35" customHeight="1"/>
    <row r="796" s="25" customFormat="1" ht="13.35" customHeight="1"/>
    <row r="797" s="25" customFormat="1" ht="13.35" customHeight="1"/>
    <row r="798" s="25" customFormat="1" ht="13.35" customHeight="1"/>
    <row r="799" s="25" customFormat="1" ht="13.35" customHeight="1"/>
    <row r="800" s="25" customFormat="1" ht="13.35" customHeight="1"/>
    <row r="801" s="25" customFormat="1" ht="13.35" customHeight="1"/>
    <row r="802" s="25" customFormat="1" ht="13.35" customHeight="1"/>
    <row r="803" s="25" customFormat="1" ht="13.35" customHeight="1"/>
    <row r="804" s="25" customFormat="1" ht="13.35" customHeight="1"/>
    <row r="805" s="25" customFormat="1" ht="13.35" customHeight="1"/>
    <row r="806" s="25" customFormat="1" ht="13.35" customHeight="1"/>
    <row r="807" s="25" customFormat="1" ht="13.35" customHeight="1"/>
    <row r="808" s="25" customFormat="1" ht="13.35" customHeight="1"/>
    <row r="809" s="25" customFormat="1" ht="13.35" customHeight="1"/>
    <row r="810" s="25" customFormat="1" ht="13.35" customHeight="1"/>
    <row r="811" s="25" customFormat="1" ht="13.35" customHeight="1"/>
    <row r="812" s="25" customFormat="1" ht="13.35" customHeight="1"/>
    <row r="813" s="25" customFormat="1" ht="13.35" customHeight="1"/>
    <row r="814" s="25" customFormat="1" ht="13.35" customHeight="1"/>
    <row r="815" s="25" customFormat="1" ht="13.35" customHeight="1"/>
    <row r="816" s="25" customFormat="1" ht="13.35" customHeight="1"/>
    <row r="817" s="25" customFormat="1" ht="13.35" customHeight="1"/>
    <row r="818" s="25" customFormat="1" ht="13.35" customHeight="1"/>
    <row r="819" s="25" customFormat="1" ht="13.35" customHeight="1"/>
    <row r="820" s="25" customFormat="1" ht="13.35" customHeight="1"/>
    <row r="821" s="25" customFormat="1" ht="13.35" customHeight="1"/>
    <row r="822" s="25" customFormat="1" ht="13.35" customHeight="1"/>
    <row r="823" s="25" customFormat="1" ht="13.35" customHeight="1"/>
    <row r="824" s="25" customFormat="1" ht="13.35" customHeight="1"/>
    <row r="825" s="25" customFormat="1" ht="13.35" customHeight="1"/>
    <row r="826" s="25" customFormat="1" ht="13.35" customHeight="1"/>
    <row r="827" s="25" customFormat="1" ht="13.35" customHeight="1"/>
    <row r="828" s="25" customFormat="1" ht="13.35" customHeight="1"/>
    <row r="829" s="25" customFormat="1" ht="13.35" customHeight="1"/>
    <row r="830" s="25" customFormat="1" ht="13.35" customHeight="1"/>
    <row r="831" s="25" customFormat="1" ht="13.35" customHeight="1"/>
    <row r="832" s="25" customFormat="1" ht="13.35" customHeight="1"/>
    <row r="833" s="25" customFormat="1" ht="13.35" customHeight="1"/>
    <row r="834" s="25" customFormat="1" ht="13.35" customHeight="1"/>
    <row r="835" s="25" customFormat="1" ht="13.35" customHeight="1"/>
    <row r="836" s="25" customFormat="1" ht="13.35" customHeight="1"/>
    <row r="837" s="25" customFormat="1" ht="13.35" customHeight="1"/>
    <row r="838" s="25" customFormat="1" ht="13.35" customHeight="1"/>
    <row r="839" s="25" customFormat="1" ht="13.35" customHeight="1"/>
    <row r="840" s="25" customFormat="1" ht="13.35" customHeight="1"/>
    <row r="841" s="25" customFormat="1" ht="13.35" customHeight="1"/>
    <row r="842" s="25" customFormat="1" ht="13.35" customHeight="1"/>
    <row r="843" s="25" customFormat="1" ht="13.35" customHeight="1"/>
    <row r="844" s="25" customFormat="1" ht="13.35" customHeight="1"/>
    <row r="845" s="25" customFormat="1" ht="13.35" customHeight="1"/>
    <row r="846" s="25" customFormat="1" ht="13.35" customHeight="1"/>
    <row r="847" s="25" customFormat="1" ht="13.35" customHeight="1"/>
    <row r="848" s="25" customFormat="1" ht="13.35" customHeight="1"/>
    <row r="849" s="25" customFormat="1" ht="13.35" customHeight="1"/>
    <row r="850" s="25" customFormat="1" ht="13.35" customHeight="1"/>
    <row r="851" s="25" customFormat="1" ht="13.35" customHeight="1"/>
    <row r="852" s="25" customFormat="1" ht="13.35" customHeight="1"/>
    <row r="853" s="25" customFormat="1" ht="13.35" customHeight="1"/>
    <row r="854" s="25" customFormat="1" ht="13.35" customHeight="1"/>
    <row r="855" s="25" customFormat="1" ht="13.35" customHeight="1"/>
    <row r="856" s="25" customFormat="1" ht="13.35" customHeight="1"/>
    <row r="857" s="25" customFormat="1" ht="13.35" customHeight="1"/>
    <row r="858" s="25" customFormat="1" ht="13.35" customHeight="1"/>
    <row r="859" s="25" customFormat="1" ht="13.35" customHeight="1"/>
    <row r="860" s="25" customFormat="1" ht="13.35" customHeight="1"/>
    <row r="861" s="25" customFormat="1" ht="13.35" customHeight="1"/>
    <row r="862" s="25" customFormat="1" ht="13.35" customHeight="1"/>
    <row r="863" s="25" customFormat="1" ht="13.35" customHeight="1"/>
    <row r="864" s="25" customFormat="1" ht="13.35" customHeight="1"/>
    <row r="865" s="25" customFormat="1" ht="13.35" customHeight="1"/>
    <row r="866" s="25" customFormat="1" ht="13.35" customHeight="1"/>
    <row r="867" s="25" customFormat="1" ht="13.35" customHeight="1"/>
    <row r="868" s="25" customFormat="1" ht="13.35" customHeight="1"/>
    <row r="869" s="25" customFormat="1" ht="13.35" customHeight="1"/>
    <row r="870" s="25" customFormat="1" ht="13.35" customHeight="1"/>
    <row r="871" s="25" customFormat="1" ht="13.35" customHeight="1"/>
    <row r="872" s="25" customFormat="1" ht="13.35" customHeight="1"/>
    <row r="873" s="25" customFormat="1" ht="13.35" customHeight="1"/>
    <row r="874" s="25" customFormat="1" ht="13.35" customHeight="1"/>
    <row r="875" s="25" customFormat="1" ht="13.35" customHeight="1"/>
    <row r="876" s="25" customFormat="1" ht="13.35" customHeight="1"/>
    <row r="877" s="25" customFormat="1" ht="13.35" customHeight="1"/>
    <row r="878" s="25" customFormat="1" ht="13.35" customHeight="1"/>
    <row r="879" s="25" customFormat="1" ht="13.35" customHeight="1"/>
    <row r="880" s="25" customFormat="1" ht="13.35" customHeight="1"/>
    <row r="881" s="25" customFormat="1" ht="13.35" customHeight="1"/>
    <row r="882" s="25" customFormat="1" ht="13.35" customHeight="1"/>
    <row r="883" s="25" customFormat="1" ht="13.35" customHeight="1"/>
    <row r="884" s="25" customFormat="1" ht="13.35" customHeight="1"/>
    <row r="885" s="25" customFormat="1" ht="13.35" customHeight="1"/>
    <row r="886" s="25" customFormat="1" ht="13.35" customHeight="1"/>
    <row r="887" s="25" customFormat="1" ht="13.35" customHeight="1"/>
    <row r="888" s="25" customFormat="1" ht="13.35" customHeight="1"/>
    <row r="889" s="25" customFormat="1" ht="13.35" customHeight="1"/>
    <row r="890" s="25" customFormat="1" ht="13.35" customHeight="1"/>
    <row r="891" s="25" customFormat="1" ht="13.35" customHeight="1"/>
    <row r="892" s="25" customFormat="1" ht="13.35" customHeight="1"/>
    <row r="893" s="25" customFormat="1" ht="13.35" customHeight="1"/>
    <row r="894" s="25" customFormat="1" ht="13.35" customHeight="1"/>
    <row r="895" s="25" customFormat="1" ht="13.35" customHeight="1"/>
    <row r="896" s="25" customFormat="1" ht="13.35" customHeight="1"/>
    <row r="897" s="25" customFormat="1" ht="13.35" customHeight="1"/>
    <row r="898" s="25" customFormat="1" ht="13.35" customHeight="1"/>
    <row r="899" s="25" customFormat="1" ht="13.35" customHeight="1"/>
    <row r="900" s="25" customFormat="1" ht="13.35" customHeight="1"/>
    <row r="901" s="25" customFormat="1" ht="13.35" customHeight="1"/>
    <row r="902" s="25" customFormat="1" ht="13.35" customHeight="1"/>
    <row r="903" s="25" customFormat="1" ht="13.35" customHeight="1"/>
    <row r="904" s="25" customFormat="1" ht="13.35" customHeight="1"/>
    <row r="905" s="25" customFormat="1" ht="13.35" customHeight="1"/>
    <row r="906" s="25" customFormat="1" ht="13.35" customHeight="1"/>
    <row r="907" s="25" customFormat="1" ht="13.35" customHeight="1"/>
    <row r="908" s="25" customFormat="1" ht="13.35" customHeight="1"/>
    <row r="909" s="25" customFormat="1" ht="13.35" customHeight="1"/>
    <row r="910" s="25" customFormat="1" ht="13.35" customHeight="1"/>
    <row r="911" s="25" customFormat="1" ht="13.35" customHeight="1"/>
    <row r="912" s="25" customFormat="1" ht="13.35" customHeight="1"/>
    <row r="913" s="25" customFormat="1" ht="13.35" customHeight="1"/>
    <row r="914" s="25" customFormat="1" ht="13.35" customHeight="1"/>
    <row r="915" s="25" customFormat="1" ht="13.35" customHeight="1"/>
    <row r="916" s="25" customFormat="1" ht="13.35" customHeight="1"/>
    <row r="917" s="25" customFormat="1" ht="13.35" customHeight="1"/>
    <row r="918" s="25" customFormat="1" ht="13.35" customHeight="1"/>
    <row r="919" s="25" customFormat="1" ht="13.35" customHeight="1"/>
    <row r="920" s="25" customFormat="1" ht="13.35" customHeight="1"/>
    <row r="921" s="25" customFormat="1" ht="13.35" customHeight="1"/>
    <row r="922" s="25" customFormat="1" ht="13.35" customHeight="1"/>
    <row r="923" s="25" customFormat="1" ht="13.35" customHeight="1"/>
    <row r="924" s="25" customFormat="1" ht="13.35" customHeight="1"/>
    <row r="925" s="25" customFormat="1" ht="13.35" customHeight="1"/>
    <row r="926" s="25" customFormat="1" ht="13.35" customHeight="1"/>
    <row r="927" s="25" customFormat="1" ht="13.35" customHeight="1"/>
    <row r="928" s="25" customFormat="1" ht="13.35" customHeight="1"/>
    <row r="929" s="25" customFormat="1" ht="13.35" customHeight="1"/>
    <row r="930" s="25" customFormat="1" ht="13.35" customHeight="1"/>
    <row r="931" s="25" customFormat="1" ht="13.35" customHeight="1"/>
    <row r="932" s="25" customFormat="1" ht="13.35" customHeight="1"/>
    <row r="933" s="25" customFormat="1" ht="13.35" customHeight="1"/>
    <row r="934" s="25" customFormat="1" ht="13.35" customHeight="1"/>
    <row r="935" s="25" customFormat="1" ht="13.35" customHeight="1"/>
    <row r="936" s="25" customFormat="1" ht="13.35" customHeight="1"/>
    <row r="937" s="25" customFormat="1" ht="13.35" customHeight="1"/>
    <row r="938" s="25" customFormat="1" ht="13.35" customHeight="1"/>
    <row r="939" s="25" customFormat="1" ht="13.35" customHeight="1"/>
    <row r="940" s="25" customFormat="1" ht="13.35" customHeight="1"/>
    <row r="941" s="25" customFormat="1" ht="13.35" customHeight="1"/>
    <row r="942" s="25" customFormat="1" ht="13.35" customHeight="1"/>
    <row r="943" s="25" customFormat="1" ht="13.35" customHeight="1"/>
    <row r="944" s="25" customFormat="1" ht="13.35" customHeight="1"/>
    <row r="945" s="25" customFormat="1" ht="13.35" customHeight="1"/>
    <row r="946" s="25" customFormat="1" ht="13.35" customHeight="1"/>
    <row r="947" s="25" customFormat="1" ht="13.35" customHeight="1"/>
    <row r="948" s="25" customFormat="1" ht="13.35" customHeight="1"/>
    <row r="949" s="25" customFormat="1" ht="13.35" customHeight="1"/>
    <row r="950" s="25" customFormat="1" ht="13.35" customHeight="1"/>
    <row r="951" s="25" customFormat="1" ht="13.35" customHeight="1"/>
    <row r="952" s="25" customFormat="1" ht="13.35" customHeight="1"/>
    <row r="953" s="25" customFormat="1" ht="13.35" customHeight="1"/>
    <row r="954" s="25" customFormat="1" ht="13.35" customHeight="1"/>
    <row r="955" s="25" customFormat="1" ht="13.35" customHeight="1"/>
    <row r="956" s="25" customFormat="1" ht="13.35" customHeight="1"/>
    <row r="957" s="25" customFormat="1" ht="13.35" customHeight="1"/>
    <row r="958" s="25" customFormat="1" ht="13.35" customHeight="1"/>
    <row r="959" s="25" customFormat="1" ht="13.35" customHeight="1"/>
    <row r="960" s="25" customFormat="1" ht="13.35" customHeight="1"/>
    <row r="961" s="25" customFormat="1" ht="13.35" customHeight="1"/>
    <row r="962" s="25" customFormat="1" ht="13.35" customHeight="1"/>
    <row r="963" s="25" customFormat="1" ht="13.35" customHeight="1"/>
    <row r="964" s="25" customFormat="1" ht="13.35" customHeight="1"/>
    <row r="965" s="25" customFormat="1" ht="13.35" customHeight="1"/>
    <row r="966" s="25" customFormat="1" ht="13.35" customHeight="1"/>
    <row r="967" s="25" customFormat="1" ht="13.35" customHeight="1"/>
    <row r="968" s="25" customFormat="1" ht="13.35" customHeight="1"/>
    <row r="969" s="25" customFormat="1" ht="13.35" customHeight="1"/>
    <row r="970" s="25" customFormat="1" ht="13.35" customHeight="1"/>
    <row r="971" s="25" customFormat="1" ht="13.35" customHeight="1"/>
    <row r="972" s="25" customFormat="1" ht="13.35" customHeight="1"/>
    <row r="973" s="25" customFormat="1" ht="13.35" customHeight="1"/>
    <row r="974" s="25" customFormat="1" ht="13.35" customHeight="1"/>
    <row r="975" s="25" customFormat="1" ht="13.35" customHeight="1"/>
    <row r="976" s="25" customFormat="1" ht="13.35" customHeight="1"/>
    <row r="977" s="25" customFormat="1" ht="13.35" customHeight="1"/>
    <row r="978" s="25" customFormat="1" ht="13.35" customHeight="1"/>
    <row r="979" s="25" customFormat="1" ht="13.35" customHeight="1"/>
    <row r="980" s="25" customFormat="1" ht="13.35" customHeight="1"/>
    <row r="981" s="25" customFormat="1" ht="13.35" customHeight="1"/>
    <row r="982" s="25" customFormat="1" ht="13.35" customHeight="1"/>
    <row r="983" s="25" customFormat="1" ht="13.35" customHeight="1"/>
    <row r="984" s="25" customFormat="1" ht="13.35" customHeight="1"/>
    <row r="985" s="25" customFormat="1" ht="13.35" customHeight="1"/>
    <row r="986" s="25" customFormat="1" ht="13.35" customHeight="1"/>
    <row r="987" s="25" customFormat="1" ht="13.35" customHeight="1"/>
    <row r="988" s="25" customFormat="1" ht="13.35" customHeight="1"/>
    <row r="989" s="25" customFormat="1" ht="13.35" customHeight="1"/>
    <row r="990" s="25" customFormat="1" ht="13.35" customHeight="1"/>
    <row r="991" s="25" customFormat="1" ht="13.35" customHeight="1"/>
    <row r="992" s="25" customFormat="1" ht="13.35" customHeight="1"/>
    <row r="993" s="25" customFormat="1" ht="13.35" customHeight="1"/>
    <row r="994" s="25" customFormat="1" ht="13.35" customHeight="1"/>
    <row r="995" s="25" customFormat="1" ht="13.35" customHeight="1"/>
    <row r="996" s="25" customFormat="1" ht="13.35" customHeight="1"/>
    <row r="997" s="25" customFormat="1" ht="13.35" customHeight="1"/>
    <row r="998" s="25" customFormat="1" ht="13.35" customHeight="1"/>
    <row r="999" s="25" customFormat="1" ht="13.35" customHeight="1"/>
    <row r="1000" s="25" customFormat="1" ht="13.35" customHeight="1"/>
    <row r="1001" s="25" customFormat="1" ht="13.35" customHeight="1"/>
    <row r="1002" s="25" customFormat="1" ht="13.35" customHeight="1"/>
    <row r="1003" s="25" customFormat="1" ht="13.35" customHeight="1"/>
    <row r="1004" s="25" customFormat="1" ht="13.35" customHeight="1"/>
    <row r="1005" s="25" customFormat="1" ht="13.35" customHeight="1"/>
    <row r="1006" s="25" customFormat="1" ht="13.35" customHeight="1"/>
    <row r="1007" s="25" customFormat="1" ht="13.35" customHeight="1"/>
    <row r="1008" s="25" customFormat="1" ht="13.35" customHeight="1"/>
    <row r="1009" s="25" customFormat="1" ht="13.35" customHeight="1"/>
    <row r="1010" s="25" customFormat="1" ht="13.35" customHeight="1"/>
    <row r="1011" s="25" customFormat="1" ht="13.35" customHeight="1"/>
    <row r="1012" s="25" customFormat="1" ht="13.35" customHeight="1"/>
    <row r="1013" s="25" customFormat="1" ht="13.35" customHeight="1"/>
    <row r="1014" s="25" customFormat="1" ht="13.35" customHeight="1"/>
    <row r="1015" s="25" customFormat="1" ht="13.35" customHeight="1"/>
    <row r="1016" s="25" customFormat="1" ht="13.35" customHeight="1"/>
    <row r="1017" s="25" customFormat="1" ht="13.35" customHeight="1"/>
    <row r="1018" s="25" customFormat="1" ht="13.35" customHeight="1"/>
    <row r="1019" s="25" customFormat="1" ht="13.35" customHeight="1"/>
    <row r="1020" s="25" customFormat="1" ht="13.35" customHeight="1"/>
    <row r="1021" s="25" customFormat="1" ht="13.35" customHeight="1"/>
    <row r="1022" s="25" customFormat="1" ht="13.35" customHeight="1"/>
    <row r="1023" s="25" customFormat="1" ht="13.35" customHeight="1"/>
    <row r="1024" s="25" customFormat="1" ht="13.35" customHeight="1"/>
    <row r="1025" s="25" customFormat="1" ht="13.35" customHeight="1"/>
    <row r="1026" s="25" customFormat="1" ht="13.35" customHeight="1"/>
    <row r="1027" s="25" customFormat="1" ht="13.35" customHeight="1"/>
    <row r="1028" s="25" customFormat="1" ht="13.35" customHeight="1"/>
    <row r="1029" s="25" customFormat="1" ht="13.35" customHeight="1"/>
    <row r="1030" s="25" customFormat="1" ht="13.35" customHeight="1"/>
    <row r="1031" s="25" customFormat="1" ht="13.35" customHeight="1"/>
    <row r="1032" s="25" customFormat="1" ht="13.35" customHeight="1"/>
    <row r="1033" s="25" customFormat="1" ht="13.35" customHeight="1"/>
    <row r="1034" s="25" customFormat="1" ht="13.35" customHeight="1"/>
    <row r="1035" s="25" customFormat="1" ht="13.35" customHeight="1"/>
    <row r="1036" s="25" customFormat="1" ht="13.35" customHeight="1"/>
    <row r="1037" s="25" customFormat="1" ht="13.35" customHeight="1"/>
    <row r="1038" s="25" customFormat="1" ht="13.35" customHeight="1"/>
    <row r="1039" s="25" customFormat="1" ht="13.35" customHeight="1"/>
    <row r="1040" s="25" customFormat="1" ht="13.35" customHeight="1"/>
    <row r="1041" s="25" customFormat="1" ht="13.35" customHeight="1"/>
    <row r="1042" s="25" customFormat="1" ht="13.35" customHeight="1"/>
    <row r="1043" s="25" customFormat="1" ht="13.35" customHeight="1"/>
    <row r="1044" s="25" customFormat="1" ht="13.35" customHeight="1"/>
    <row r="1045" s="25" customFormat="1" ht="13.35" customHeight="1"/>
    <row r="1046" s="25" customFormat="1" ht="13.35" customHeight="1"/>
    <row r="1047" s="25" customFormat="1" ht="13.35" customHeight="1"/>
    <row r="1048" s="25" customFormat="1" ht="13.35" customHeight="1"/>
    <row r="1049" s="25" customFormat="1" ht="13.35" customHeight="1"/>
    <row r="1050" s="25" customFormat="1" ht="13.35" customHeight="1"/>
    <row r="1051" s="25" customFormat="1" ht="13.35" customHeight="1"/>
    <row r="1052" s="25" customFormat="1" ht="13.35" customHeight="1"/>
    <row r="1053" s="25" customFormat="1" ht="13.35" customHeight="1"/>
    <row r="1054" s="25" customFormat="1" ht="13.35" customHeight="1"/>
    <row r="1055" s="25" customFormat="1" ht="13.35" customHeight="1"/>
    <row r="1056" s="25" customFormat="1" ht="13.35" customHeight="1"/>
    <row r="1057" s="25" customFormat="1" ht="13.35" customHeight="1"/>
    <row r="1058" s="25" customFormat="1" ht="13.35" customHeight="1"/>
    <row r="1059" s="25" customFormat="1" ht="13.35" customHeight="1"/>
    <row r="1060" s="25" customFormat="1" ht="13.35" customHeight="1"/>
    <row r="1061" s="25" customFormat="1" ht="13.35" customHeight="1"/>
    <row r="1062" s="25" customFormat="1" ht="13.35" customHeight="1"/>
    <row r="1063" s="25" customFormat="1" ht="13.35" customHeight="1"/>
    <row r="1064" s="25" customFormat="1" ht="13.35" customHeight="1"/>
    <row r="1065" s="25" customFormat="1" ht="13.35" customHeight="1"/>
    <row r="1066" s="25" customFormat="1" ht="13.35" customHeight="1"/>
    <row r="1067" s="25" customFormat="1" ht="13.35" customHeight="1"/>
    <row r="1068" s="25" customFormat="1" ht="13.35" customHeight="1"/>
    <row r="1069" s="25" customFormat="1" ht="13.35" customHeight="1"/>
    <row r="1070" s="25" customFormat="1" ht="13.35" customHeight="1"/>
    <row r="1071" s="25" customFormat="1" ht="13.35" customHeight="1"/>
    <row r="1072" s="25" customFormat="1" ht="13.35" customHeight="1"/>
    <row r="1073" s="25" customFormat="1" ht="13.35" customHeight="1"/>
    <row r="1074" s="25" customFormat="1" ht="13.35" customHeight="1"/>
    <row r="1075" s="25" customFormat="1" ht="13.35" customHeight="1"/>
    <row r="1076" s="25" customFormat="1" ht="13.35" customHeight="1"/>
    <row r="1077" s="25" customFormat="1" ht="13.35" customHeight="1"/>
    <row r="1078" s="25" customFormat="1" ht="13.35" customHeight="1"/>
    <row r="1079" s="25" customFormat="1" ht="13.35" customHeight="1"/>
    <row r="1080" s="25" customFormat="1" ht="13.35" customHeight="1"/>
    <row r="1081" s="25" customFormat="1" ht="13.35" customHeight="1"/>
    <row r="1082" s="25" customFormat="1" ht="13.35" customHeight="1"/>
    <row r="1083" s="25" customFormat="1" ht="13.35" customHeight="1"/>
    <row r="1084" s="25" customFormat="1" ht="13.35" customHeight="1"/>
    <row r="1085" s="25" customFormat="1" ht="13.35" customHeight="1"/>
    <row r="1086" s="25" customFormat="1" ht="13.35" customHeight="1"/>
    <row r="1087" s="25" customFormat="1" ht="13.35" customHeight="1"/>
    <row r="1088" s="25" customFormat="1" ht="13.35" customHeight="1"/>
    <row r="1089" s="25" customFormat="1" ht="13.35" customHeight="1"/>
    <row r="1090" s="25" customFormat="1" ht="13.35" customHeight="1"/>
    <row r="1091" s="25" customFormat="1" ht="13.35" customHeight="1"/>
    <row r="1092" s="25" customFormat="1" ht="13.35" customHeight="1"/>
    <row r="1093" s="25" customFormat="1" ht="13.35" customHeight="1"/>
    <row r="1094" s="25" customFormat="1" ht="13.35" customHeight="1"/>
    <row r="1095" s="25" customFormat="1" ht="13.35" customHeight="1"/>
    <row r="1096" s="25" customFormat="1" ht="13.35" customHeight="1"/>
    <row r="1097" s="25" customFormat="1" ht="13.35" customHeight="1"/>
    <row r="1098" s="25" customFormat="1" ht="13.35" customHeight="1"/>
    <row r="1099" s="25" customFormat="1" ht="13.35" customHeight="1"/>
    <row r="1100" s="25" customFormat="1" ht="13.35" customHeight="1"/>
    <row r="1101" s="25" customFormat="1" ht="13.35" customHeight="1"/>
    <row r="1102" s="25" customFormat="1" ht="13.35" customHeight="1"/>
    <row r="1103" s="25" customFormat="1" ht="13.35" customHeight="1"/>
    <row r="1104" s="25" customFormat="1" ht="13.35" customHeight="1"/>
    <row r="1105" s="25" customFormat="1" ht="13.35" customHeight="1"/>
    <row r="1106" s="25" customFormat="1" ht="13.35" customHeight="1"/>
    <row r="1107" s="25" customFormat="1" ht="13.35" customHeight="1"/>
    <row r="1108" s="25" customFormat="1" ht="13.35" customHeight="1"/>
    <row r="1109" s="25" customFormat="1" ht="13.35" customHeight="1"/>
    <row r="1110" s="25" customFormat="1" ht="13.35" customHeight="1"/>
    <row r="1111" s="25" customFormat="1" ht="13.35" customHeight="1"/>
    <row r="1112" s="25" customFormat="1" ht="13.35" customHeight="1"/>
    <row r="1113" s="25" customFormat="1" ht="13.35" customHeight="1"/>
    <row r="1114" s="25" customFormat="1" ht="13.35" customHeight="1"/>
    <row r="1115" s="25" customFormat="1" ht="13.35" customHeight="1"/>
    <row r="1116" s="25" customFormat="1" ht="13.35" customHeight="1"/>
    <row r="1117" s="25" customFormat="1" ht="13.35" customHeight="1"/>
    <row r="1118" s="25" customFormat="1" ht="13.35" customHeight="1"/>
    <row r="1119" s="25" customFormat="1" ht="13.35" customHeight="1"/>
    <row r="1120" s="25" customFormat="1" ht="13.35" customHeight="1"/>
    <row r="1121" s="25" customFormat="1" ht="13.35" customHeight="1"/>
    <row r="1122" s="25" customFormat="1" ht="13.35" customHeight="1"/>
    <row r="1123" s="25" customFormat="1" ht="13.35" customHeight="1"/>
    <row r="1124" s="25" customFormat="1" ht="13.35" customHeight="1"/>
    <row r="1125" s="25" customFormat="1" ht="13.35" customHeight="1"/>
    <row r="1126" s="25" customFormat="1" ht="13.35" customHeight="1"/>
    <row r="1127" s="25" customFormat="1" ht="13.35" customHeight="1"/>
    <row r="1128" s="25" customFormat="1" ht="13.35" customHeight="1"/>
    <row r="1129" s="25" customFormat="1" ht="13.35" customHeight="1"/>
    <row r="1130" s="25" customFormat="1" ht="13.35" customHeight="1"/>
    <row r="1131" s="25" customFormat="1" ht="13.35" customHeight="1"/>
    <row r="1132" s="25" customFormat="1" ht="13.35" customHeight="1"/>
    <row r="1133" s="25" customFormat="1" ht="13.35" customHeight="1"/>
    <row r="1134" s="25" customFormat="1" ht="13.35" customHeight="1"/>
    <row r="1135" s="25" customFormat="1" ht="13.35" customHeight="1"/>
    <row r="1136" s="25" customFormat="1" ht="13.35" customHeight="1"/>
    <row r="1137" s="25" customFormat="1" ht="13.35" customHeight="1"/>
    <row r="1138" s="25" customFormat="1" ht="13.35" customHeight="1"/>
    <row r="1139" s="25" customFormat="1" ht="13.35" customHeight="1"/>
    <row r="1140" s="25" customFormat="1" ht="13.35" customHeight="1"/>
    <row r="1141" s="25" customFormat="1" ht="13.35" customHeight="1"/>
    <row r="1142" s="25" customFormat="1" ht="13.35" customHeight="1"/>
    <row r="1143" s="25" customFormat="1" ht="13.35" customHeight="1"/>
    <row r="1144" s="25" customFormat="1" ht="13.35" customHeight="1"/>
    <row r="1145" s="25" customFormat="1" ht="13.35" customHeight="1"/>
    <row r="1146" s="25" customFormat="1" ht="13.35" customHeight="1"/>
    <row r="1147" s="25" customFormat="1" ht="13.35" customHeight="1"/>
    <row r="1148" s="25" customFormat="1" ht="13.35" customHeight="1"/>
    <row r="1149" s="25" customFormat="1" ht="13.35" customHeight="1"/>
    <row r="1150" s="25" customFormat="1" ht="13.35" customHeight="1"/>
    <row r="1151" s="25" customFormat="1" ht="13.35" customHeight="1"/>
    <row r="1152" s="25" customFormat="1" ht="13.35" customHeight="1"/>
    <row r="1153" s="25" customFormat="1" ht="13.35" customHeight="1"/>
    <row r="1154" s="25" customFormat="1" ht="13.35" customHeight="1"/>
    <row r="1155" s="25" customFormat="1" ht="13.35" customHeight="1"/>
    <row r="1156" s="25" customFormat="1" ht="13.35" customHeight="1"/>
    <row r="1157" s="25" customFormat="1" ht="13.35" customHeight="1"/>
    <row r="1158" s="25" customFormat="1" ht="13.35" customHeight="1"/>
    <row r="1159" s="25" customFormat="1" ht="13.35" customHeight="1"/>
    <row r="1160" s="25" customFormat="1" ht="13.35" customHeight="1"/>
    <row r="1161" s="25" customFormat="1" ht="13.35" customHeight="1"/>
    <row r="1162" s="25" customFormat="1" ht="13.35" customHeight="1"/>
    <row r="1163" s="25" customFormat="1" ht="13.35" customHeight="1"/>
    <row r="1164" s="25" customFormat="1" ht="13.35" customHeight="1"/>
    <row r="1165" s="25" customFormat="1" ht="13.35" customHeight="1"/>
    <row r="1166" s="25" customFormat="1" ht="13.35" customHeight="1"/>
    <row r="1167" s="25" customFormat="1" ht="13.35" customHeight="1"/>
    <row r="1168" s="25" customFormat="1" ht="13.35" customHeight="1"/>
    <row r="1169" s="25" customFormat="1" ht="13.35" customHeight="1"/>
    <row r="1170" s="25" customFormat="1" ht="13.35" customHeight="1"/>
    <row r="1171" s="25" customFormat="1" ht="13.35" customHeight="1"/>
    <row r="1172" s="25" customFormat="1" ht="13.35" customHeight="1"/>
    <row r="1173" s="25" customFormat="1" ht="13.35" customHeight="1"/>
    <row r="1174" s="25" customFormat="1" ht="13.35" customHeight="1"/>
    <row r="1175" s="25" customFormat="1" ht="13.35" customHeight="1"/>
    <row r="1176" s="25" customFormat="1" ht="13.35" customHeight="1"/>
    <row r="1177" s="25" customFormat="1" ht="13.35" customHeight="1"/>
    <row r="1178" s="25" customFormat="1" ht="13.35" customHeight="1"/>
    <row r="1179" s="25" customFormat="1" ht="13.35" customHeight="1"/>
    <row r="1180" s="25" customFormat="1" ht="13.35" customHeight="1"/>
    <row r="1181" s="25" customFormat="1" ht="13.35" customHeight="1"/>
    <row r="1182" s="25" customFormat="1" ht="13.35" customHeight="1"/>
    <row r="1183" s="25" customFormat="1" ht="13.35" customHeight="1"/>
    <row r="1184" s="25" customFormat="1" ht="13.35" customHeight="1"/>
    <row r="1185" s="25" customFormat="1" ht="13.35" customHeight="1"/>
    <row r="1186" s="25" customFormat="1" ht="13.35" customHeight="1"/>
    <row r="1187" s="25" customFormat="1" ht="13.35" customHeight="1"/>
    <row r="1188" s="25" customFormat="1" ht="13.35" customHeight="1"/>
    <row r="1189" s="25" customFormat="1" ht="13.35" customHeight="1"/>
    <row r="1190" s="25" customFormat="1" ht="13.35" customHeight="1"/>
    <row r="1191" s="25" customFormat="1" ht="13.35" customHeight="1"/>
    <row r="1192" s="25" customFormat="1" ht="13.35" customHeight="1"/>
    <row r="1193" s="25" customFormat="1" ht="13.35" customHeight="1"/>
    <row r="1194" s="25" customFormat="1" ht="13.35" customHeight="1"/>
    <row r="1195" s="25" customFormat="1" ht="13.35" customHeight="1"/>
    <row r="1196" s="25" customFormat="1" ht="13.35" customHeight="1"/>
    <row r="1197" s="25" customFormat="1" ht="13.35" customHeight="1"/>
    <row r="1198" s="25" customFormat="1" ht="13.35" customHeight="1"/>
    <row r="1199" s="25" customFormat="1" ht="13.35" customHeight="1"/>
    <row r="1200" s="25" customFormat="1" ht="13.35" customHeight="1"/>
    <row r="1201" s="25" customFormat="1" ht="13.35" customHeight="1"/>
    <row r="1202" s="25" customFormat="1" ht="13.35" customHeight="1"/>
    <row r="1203" s="25" customFormat="1" ht="13.35" customHeight="1"/>
    <row r="1204" s="25" customFormat="1" ht="13.35" customHeight="1"/>
    <row r="1205" s="25" customFormat="1" ht="13.35" customHeight="1"/>
    <row r="1206" s="25" customFormat="1" ht="13.35" customHeight="1"/>
    <row r="1207" s="25" customFormat="1" ht="13.35" customHeight="1"/>
    <row r="1208" s="25" customFormat="1" ht="13.35" customHeight="1"/>
    <row r="1209" s="25" customFormat="1" ht="13.35" customHeight="1"/>
    <row r="1210" s="25" customFormat="1" ht="13.35" customHeight="1"/>
    <row r="1211" s="25" customFormat="1" ht="13.35" customHeight="1"/>
    <row r="1212" s="25" customFormat="1" ht="13.35" customHeight="1"/>
    <row r="1213" s="25" customFormat="1" ht="13.35" customHeight="1"/>
    <row r="1214" s="25" customFormat="1" ht="13.35" customHeight="1"/>
    <row r="1215" s="25" customFormat="1" ht="13.35" customHeight="1"/>
    <row r="1216" s="25" customFormat="1" ht="13.35" customHeight="1"/>
    <row r="1217" s="25" customFormat="1" ht="13.35" customHeight="1"/>
    <row r="1218" s="25" customFormat="1" ht="13.35" customHeight="1"/>
    <row r="1219" s="25" customFormat="1" ht="13.35" customHeight="1"/>
    <row r="1220" s="25" customFormat="1" ht="13.35" customHeight="1"/>
    <row r="1221" s="25" customFormat="1" ht="13.35" customHeight="1"/>
    <row r="1222" s="25" customFormat="1" ht="13.35" customHeight="1"/>
    <row r="1223" s="25" customFormat="1" ht="13.35" customHeight="1"/>
    <row r="1224" s="25" customFormat="1" ht="13.35" customHeight="1"/>
    <row r="1225" s="25" customFormat="1" ht="13.35" customHeight="1"/>
    <row r="1226" s="25" customFormat="1" ht="13.35" customHeight="1"/>
    <row r="1227" s="25" customFormat="1" ht="13.35" customHeight="1"/>
    <row r="1228" s="25" customFormat="1" ht="13.35" customHeight="1"/>
    <row r="1229" s="25" customFormat="1" ht="13.35" customHeight="1"/>
    <row r="1230" s="25" customFormat="1" ht="13.35" customHeight="1"/>
    <row r="1231" s="25" customFormat="1" ht="13.35" customHeight="1"/>
    <row r="1232" s="25" customFormat="1" ht="13.35" customHeight="1"/>
    <row r="1233" s="25" customFormat="1" ht="13.35" customHeight="1"/>
    <row r="1234" s="25" customFormat="1" ht="13.35" customHeight="1"/>
    <row r="1235" s="25" customFormat="1" ht="13.35" customHeight="1"/>
    <row r="1236" s="25" customFormat="1" ht="13.35" customHeight="1"/>
    <row r="1237" s="25" customFormat="1" ht="13.35" customHeight="1"/>
    <row r="1238" s="25" customFormat="1" ht="13.35" customHeight="1"/>
    <row r="1239" s="25" customFormat="1" ht="13.35" customHeight="1"/>
    <row r="1240" s="25" customFormat="1" ht="13.35" customHeight="1"/>
    <row r="1241" s="25" customFormat="1" ht="13.35" customHeight="1"/>
    <row r="1242" s="25" customFormat="1" ht="13.35" customHeight="1"/>
    <row r="1243" s="25" customFormat="1" ht="13.35" customHeight="1"/>
    <row r="1244" s="25" customFormat="1" ht="13.35" customHeight="1"/>
    <row r="1245" s="25" customFormat="1" ht="13.35" customHeight="1"/>
    <row r="1246" s="25" customFormat="1" ht="13.35" customHeight="1"/>
    <row r="1247" s="25" customFormat="1" ht="13.35" customHeight="1"/>
    <row r="1248" s="25" customFormat="1" ht="13.35" customHeight="1"/>
    <row r="1249" s="25" customFormat="1" ht="13.35" customHeight="1"/>
    <row r="1250" s="25" customFormat="1" ht="13.35" customHeight="1"/>
    <row r="1251" s="25" customFormat="1" ht="13.35" customHeight="1"/>
    <row r="1252" s="25" customFormat="1" ht="13.35" customHeight="1"/>
    <row r="1253" s="25" customFormat="1" ht="13.35" customHeight="1"/>
    <row r="1254" s="25" customFormat="1" ht="13.35" customHeight="1"/>
    <row r="1255" s="25" customFormat="1" ht="13.35" customHeight="1"/>
    <row r="1256" s="25" customFormat="1" ht="13.35" customHeight="1"/>
    <row r="1257" s="25" customFormat="1" ht="13.35" customHeight="1"/>
    <row r="1258" s="25" customFormat="1" ht="13.35" customHeight="1"/>
    <row r="1259" s="25" customFormat="1" ht="13.35" customHeight="1"/>
    <row r="1260" s="25" customFormat="1" ht="13.35" customHeight="1"/>
    <row r="1261" s="25" customFormat="1" ht="13.35" customHeight="1"/>
    <row r="1262" s="25" customFormat="1" ht="13.35" customHeight="1"/>
    <row r="1263" s="25" customFormat="1" ht="13.35" customHeight="1"/>
    <row r="1264" s="25" customFormat="1" ht="13.35" customHeight="1"/>
    <row r="1265" s="25" customFormat="1" ht="13.35" customHeight="1"/>
    <row r="1266" s="25" customFormat="1" ht="13.35" customHeight="1"/>
    <row r="1267" s="25" customFormat="1" ht="13.35" customHeight="1"/>
    <row r="1268" s="25" customFormat="1" ht="13.35" customHeight="1"/>
    <row r="1269" s="25" customFormat="1" ht="13.35" customHeight="1"/>
    <row r="1270" s="25" customFormat="1" ht="13.35" customHeight="1"/>
    <row r="1271" s="25" customFormat="1" ht="13.35" customHeight="1"/>
    <row r="1272" s="25" customFormat="1" ht="13.35" customHeight="1"/>
    <row r="1273" s="25" customFormat="1" ht="13.35" customHeight="1"/>
    <row r="1274" s="25" customFormat="1" ht="13.35" customHeight="1"/>
    <row r="1275" s="25" customFormat="1" ht="13.35" customHeight="1"/>
    <row r="1276" s="25" customFormat="1" ht="13.35" customHeight="1"/>
    <row r="1277" s="25" customFormat="1" ht="13.35" customHeight="1"/>
    <row r="1278" s="25" customFormat="1" ht="13.35" customHeight="1"/>
    <row r="1279" s="25" customFormat="1" ht="13.35" customHeight="1"/>
    <row r="1280" s="25" customFormat="1" ht="13.35" customHeight="1"/>
    <row r="1281" s="25" customFormat="1" ht="13.35" customHeight="1"/>
    <row r="1282" s="25" customFormat="1" ht="13.35" customHeight="1"/>
    <row r="1283" s="25" customFormat="1" ht="13.35" customHeight="1"/>
    <row r="1284" s="25" customFormat="1" ht="13.35" customHeight="1"/>
    <row r="1285" s="25" customFormat="1" ht="13.35" customHeight="1"/>
    <row r="1286" s="25" customFormat="1" ht="13.35" customHeight="1"/>
    <row r="1287" s="25" customFormat="1" ht="13.35" customHeight="1"/>
    <row r="1288" s="25" customFormat="1" ht="13.35" customHeight="1"/>
    <row r="1289" s="25" customFormat="1" ht="13.35" customHeight="1"/>
    <row r="1290" s="25" customFormat="1" ht="13.35" customHeight="1"/>
    <row r="1291" s="25" customFormat="1" ht="13.35" customHeight="1"/>
    <row r="1292" s="25" customFormat="1" ht="13.35" customHeight="1"/>
    <row r="1293" s="25" customFormat="1" ht="13.35" customHeight="1"/>
    <row r="1294" s="25" customFormat="1" ht="13.35" customHeight="1"/>
    <row r="1295" s="25" customFormat="1" ht="13.35" customHeight="1"/>
    <row r="1296" s="25" customFormat="1" ht="13.35" customHeight="1"/>
    <row r="1297" s="25" customFormat="1" ht="13.35" customHeight="1"/>
    <row r="1298" s="25" customFormat="1" ht="13.35" customHeight="1"/>
    <row r="1299" s="25" customFormat="1" ht="13.35" customHeight="1"/>
    <row r="1300" s="25" customFormat="1" ht="13.35" customHeight="1"/>
    <row r="1301" s="25" customFormat="1" ht="13.35" customHeight="1"/>
    <row r="1302" s="25" customFormat="1" ht="13.35" customHeight="1"/>
    <row r="1303" s="25" customFormat="1" ht="13.35" customHeight="1"/>
    <row r="1304" s="25" customFormat="1" ht="13.35" customHeight="1"/>
    <row r="1305" s="25" customFormat="1" ht="13.35" customHeight="1"/>
    <row r="1306" s="25" customFormat="1" ht="13.35" customHeight="1"/>
    <row r="1307" s="25" customFormat="1" ht="13.35" customHeight="1"/>
    <row r="1308" s="25" customFormat="1" ht="13.35" customHeight="1"/>
    <row r="1309" s="25" customFormat="1" ht="13.35" customHeight="1"/>
    <row r="1310" s="25" customFormat="1" ht="13.35" customHeight="1"/>
    <row r="1311" s="25" customFormat="1" ht="13.35" customHeight="1"/>
    <row r="1312" s="25" customFormat="1" ht="13.35" customHeight="1"/>
    <row r="1313" s="25" customFormat="1" ht="13.35" customHeight="1"/>
    <row r="1314" s="25" customFormat="1" ht="13.35" customHeight="1"/>
    <row r="1315" s="25" customFormat="1" ht="13.35" customHeight="1"/>
    <row r="1316" s="25" customFormat="1" ht="13.35" customHeight="1"/>
    <row r="1317" s="25" customFormat="1" ht="13.35" customHeight="1"/>
    <row r="1318" s="25" customFormat="1" ht="13.35" customHeight="1"/>
    <row r="1319" s="25" customFormat="1" ht="13.35" customHeight="1"/>
    <row r="1320" s="25" customFormat="1" ht="13.35" customHeight="1"/>
    <row r="1321" s="25" customFormat="1" ht="13.35" customHeight="1"/>
    <row r="1322" s="25" customFormat="1" ht="13.35" customHeight="1"/>
    <row r="1323" s="25" customFormat="1" ht="13.35" customHeight="1"/>
    <row r="1324" s="25" customFormat="1" ht="13.35" customHeight="1"/>
    <row r="1325" s="25" customFormat="1" ht="13.35" customHeight="1"/>
    <row r="1326" s="25" customFormat="1" ht="13.35" customHeight="1"/>
    <row r="1327" s="25" customFormat="1" ht="13.35" customHeight="1"/>
    <row r="1328" s="25" customFormat="1" ht="13.35" customHeight="1"/>
    <row r="1329" s="25" customFormat="1" ht="13.35" customHeight="1"/>
    <row r="1330" s="25" customFormat="1" ht="13.35" customHeight="1"/>
    <row r="1331" s="25" customFormat="1" ht="13.35" customHeight="1"/>
    <row r="1332" s="25" customFormat="1" ht="13.35" customHeight="1"/>
    <row r="1333" s="25" customFormat="1" ht="13.35" customHeight="1"/>
    <row r="1334" s="25" customFormat="1" ht="13.35" customHeight="1"/>
    <row r="1335" s="25" customFormat="1" ht="13.35" customHeight="1"/>
    <row r="1336" s="25" customFormat="1" ht="13.35" customHeight="1"/>
    <row r="1337" s="25" customFormat="1" ht="13.35" customHeight="1"/>
    <row r="1338" s="25" customFormat="1" ht="13.35" customHeight="1"/>
    <row r="1339" s="25" customFormat="1" ht="13.35" customHeight="1"/>
    <row r="1340" s="25" customFormat="1" ht="13.35" customHeight="1"/>
    <row r="1341" s="25" customFormat="1" ht="13.35" customHeight="1"/>
    <row r="1342" s="25" customFormat="1" ht="13.35" customHeight="1"/>
    <row r="1343" s="25" customFormat="1" ht="13.35" customHeight="1"/>
    <row r="1344" s="25" customFormat="1" ht="13.35" customHeight="1"/>
    <row r="1345" s="25" customFormat="1" ht="13.35" customHeight="1"/>
    <row r="1346" s="25" customFormat="1" ht="13.35" customHeight="1"/>
    <row r="1347" s="25" customFormat="1" ht="13.35" customHeight="1"/>
    <row r="1348" s="25" customFormat="1" ht="13.35" customHeight="1"/>
    <row r="1349" s="25" customFormat="1" ht="13.35" customHeight="1"/>
    <row r="1350" s="25" customFormat="1" ht="13.35" customHeight="1"/>
    <row r="1351" s="25" customFormat="1" ht="13.35" customHeight="1"/>
    <row r="1352" s="25" customFormat="1" ht="13.35" customHeight="1"/>
    <row r="1353" s="25" customFormat="1" ht="13.35" customHeight="1"/>
    <row r="1354" s="25" customFormat="1" ht="13.35" customHeight="1"/>
    <row r="1355" s="25" customFormat="1" ht="13.35" customHeight="1"/>
    <row r="1356" s="25" customFormat="1" ht="13.35" customHeight="1"/>
    <row r="1357" s="25" customFormat="1" ht="13.35" customHeight="1"/>
    <row r="1358" s="25" customFormat="1" ht="13.35" customHeight="1"/>
    <row r="1359" s="25" customFormat="1" ht="13.35" customHeight="1"/>
    <row r="1360" s="25" customFormat="1" ht="13.35" customHeight="1"/>
    <row r="1361" s="25" customFormat="1" ht="13.35" customHeight="1"/>
    <row r="1362" s="25" customFormat="1" ht="13.35" customHeight="1"/>
    <row r="1363" s="25" customFormat="1" ht="13.35" customHeight="1"/>
    <row r="1364" s="25" customFormat="1" ht="13.35" customHeight="1"/>
    <row r="1365" s="25" customFormat="1" ht="13.35" customHeight="1"/>
    <row r="1366" s="25" customFormat="1" ht="13.35" customHeight="1"/>
    <row r="1367" s="25" customFormat="1" ht="13.35" customHeight="1"/>
    <row r="1368" s="25" customFormat="1" ht="13.35" customHeight="1"/>
    <row r="1369" s="25" customFormat="1" ht="13.35" customHeight="1"/>
    <row r="1370" s="25" customFormat="1" ht="13.35" customHeight="1"/>
    <row r="1371" s="25" customFormat="1" ht="13.35" customHeight="1"/>
    <row r="1372" s="25" customFormat="1" ht="13.35" customHeight="1"/>
    <row r="1373" s="25" customFormat="1" ht="13.35" customHeight="1"/>
    <row r="1374" s="25" customFormat="1" ht="13.35" customHeight="1"/>
    <row r="1375" s="25" customFormat="1" ht="13.35" customHeight="1"/>
    <row r="1376" s="25" customFormat="1" ht="13.35" customHeight="1"/>
    <row r="1377" s="25" customFormat="1" ht="13.35" customHeight="1"/>
    <row r="1378" s="25" customFormat="1" ht="13.35" customHeight="1"/>
    <row r="1379" s="25" customFormat="1" ht="13.35" customHeight="1"/>
    <row r="1380" s="25" customFormat="1" ht="13.35" customHeight="1"/>
    <row r="1381" s="25" customFormat="1" ht="13.35" customHeight="1"/>
    <row r="1382" s="25" customFormat="1" ht="13.35" customHeight="1"/>
    <row r="1383" s="25" customFormat="1" ht="13.35" customHeight="1"/>
    <row r="1384" s="25" customFormat="1" ht="13.35" customHeight="1"/>
    <row r="1385" s="25" customFormat="1" ht="13.35" customHeight="1"/>
    <row r="1386" s="25" customFormat="1" ht="13.35" customHeight="1"/>
    <row r="1387" s="25" customFormat="1" ht="13.35" customHeight="1"/>
    <row r="1388" s="25" customFormat="1" ht="13.35" customHeight="1"/>
    <row r="1389" s="25" customFormat="1" ht="13.35" customHeight="1"/>
    <row r="1390" s="25" customFormat="1" ht="13.35" customHeight="1"/>
    <row r="1391" s="25" customFormat="1" ht="13.35" customHeight="1"/>
    <row r="1392" s="25" customFormat="1" ht="13.35" customHeight="1"/>
    <row r="1393" s="25" customFormat="1" ht="13.35" customHeight="1"/>
    <row r="1394" s="25" customFormat="1" ht="13.35" customHeight="1"/>
    <row r="1395" s="25" customFormat="1" ht="13.35" customHeight="1"/>
    <row r="1396" s="25" customFormat="1" ht="13.35" customHeight="1"/>
    <row r="1397" s="25" customFormat="1" ht="13.35" customHeight="1"/>
    <row r="1398" s="25" customFormat="1" ht="13.35" customHeight="1"/>
    <row r="1399" s="25" customFormat="1" ht="13.35" customHeight="1"/>
    <row r="1400" s="25" customFormat="1" ht="13.35" customHeight="1"/>
    <row r="1401" s="25" customFormat="1" ht="13.35" customHeight="1"/>
    <row r="1402" s="25" customFormat="1" ht="13.35" customHeight="1"/>
    <row r="1403" s="25" customFormat="1" ht="13.35" customHeight="1"/>
    <row r="1404" s="25" customFormat="1" ht="13.35" customHeight="1"/>
    <row r="1405" s="25" customFormat="1" ht="13.35" customHeight="1"/>
    <row r="1406" s="25" customFormat="1" ht="13.35" customHeight="1"/>
    <row r="1407" s="25" customFormat="1" ht="13.35" customHeight="1"/>
    <row r="1408" s="25" customFormat="1" ht="13.35" customHeight="1"/>
    <row r="1409" s="25" customFormat="1" ht="13.35" customHeight="1"/>
    <row r="1410" s="25" customFormat="1" ht="13.35" customHeight="1"/>
    <row r="1411" s="25" customFormat="1" ht="13.35" customHeight="1"/>
    <row r="1412" s="25" customFormat="1" ht="13.35" customHeight="1"/>
    <row r="1413" s="25" customFormat="1" ht="13.35" customHeight="1"/>
    <row r="1414" s="25" customFormat="1" ht="13.35" customHeight="1"/>
    <row r="1415" s="25" customFormat="1" ht="13.35" customHeight="1"/>
    <row r="1416" s="25" customFormat="1" ht="13.35" customHeight="1"/>
    <row r="1417" s="25" customFormat="1" ht="13.35" customHeight="1"/>
    <row r="1418" s="25" customFormat="1" ht="13.35" customHeight="1"/>
    <row r="1419" s="25" customFormat="1" ht="13.35" customHeight="1"/>
    <row r="1420" s="25" customFormat="1" ht="13.35" customHeight="1"/>
    <row r="1421" s="25" customFormat="1" ht="13.35" customHeight="1"/>
    <row r="1422" s="25" customFormat="1" ht="13.35" customHeight="1"/>
    <row r="1423" s="25" customFormat="1" ht="13.35" customHeight="1"/>
    <row r="1424" s="25" customFormat="1" ht="13.35" customHeight="1"/>
    <row r="1425" s="25" customFormat="1" ht="13.35" customHeight="1"/>
    <row r="1426" s="25" customFormat="1" ht="13.35" customHeight="1"/>
    <row r="1427" s="25" customFormat="1" ht="13.35" customHeight="1"/>
    <row r="1428" s="25" customFormat="1" ht="13.35" customHeight="1"/>
    <row r="1429" s="25" customFormat="1" ht="13.35" customHeight="1"/>
    <row r="1430" s="25" customFormat="1" ht="13.35" customHeight="1"/>
    <row r="1431" s="25" customFormat="1" ht="13.35" customHeight="1"/>
    <row r="1432" s="25" customFormat="1" ht="13.35" customHeight="1"/>
    <row r="1433" s="25" customFormat="1" ht="13.35" customHeight="1"/>
    <row r="1434" s="25" customFormat="1" ht="13.35" customHeight="1"/>
    <row r="1435" s="25" customFormat="1" ht="13.35" customHeight="1"/>
    <row r="1436" s="25" customFormat="1" ht="13.35" customHeight="1"/>
    <row r="1437" s="25" customFormat="1" ht="13.35" customHeight="1"/>
    <row r="1438" s="25" customFormat="1" ht="13.35" customHeight="1"/>
    <row r="1439" s="25" customFormat="1" ht="13.35" customHeight="1"/>
    <row r="1440" s="25" customFormat="1" ht="13.35" customHeight="1"/>
    <row r="1441" s="25" customFormat="1" ht="13.35" customHeight="1"/>
    <row r="1442" s="25" customFormat="1" ht="13.35" customHeight="1"/>
    <row r="1443" s="25" customFormat="1" ht="13.35" customHeight="1"/>
    <row r="1444" s="25" customFormat="1" ht="13.35" customHeight="1"/>
    <row r="1445" s="25" customFormat="1" ht="13.35" customHeight="1"/>
    <row r="1446" s="25" customFormat="1" ht="13.35" customHeight="1"/>
    <row r="1447" s="25" customFormat="1" ht="13.35" customHeight="1"/>
    <row r="1448" s="25" customFormat="1" ht="13.35" customHeight="1"/>
    <row r="1449" s="25" customFormat="1" ht="13.35" customHeight="1"/>
    <row r="1450" s="25" customFormat="1" ht="13.35" customHeight="1"/>
    <row r="1451" s="25" customFormat="1" ht="13.35" customHeight="1"/>
    <row r="1452" s="25" customFormat="1" ht="13.35" customHeight="1"/>
    <row r="1453" s="25" customFormat="1" ht="13.35" customHeight="1"/>
    <row r="1454" s="25" customFormat="1" ht="13.35" customHeight="1"/>
    <row r="1455" s="25" customFormat="1" ht="13.35" customHeight="1"/>
    <row r="1456" s="25" customFormat="1" ht="13.35" customHeight="1"/>
    <row r="1457" s="25" customFormat="1" ht="13.35" customHeight="1"/>
    <row r="1458" s="25" customFormat="1" ht="13.35" customHeight="1"/>
    <row r="1459" s="25" customFormat="1" ht="13.35" customHeight="1"/>
    <row r="1460" s="25" customFormat="1" ht="13.35" customHeight="1"/>
    <row r="1461" s="25" customFormat="1" ht="13.35" customHeight="1"/>
    <row r="1462" s="25" customFormat="1" ht="13.35" customHeight="1"/>
    <row r="1463" s="25" customFormat="1" ht="13.35" customHeight="1"/>
    <row r="1464" s="25" customFormat="1" ht="13.35" customHeight="1"/>
    <row r="1465" s="25" customFormat="1" ht="13.35" customHeight="1"/>
    <row r="1466" s="25" customFormat="1" ht="13.35" customHeight="1"/>
    <row r="1467" s="25" customFormat="1" ht="13.35" customHeight="1"/>
    <row r="1468" s="25" customFormat="1" ht="13.35" customHeight="1"/>
    <row r="1469" s="25" customFormat="1" ht="13.35" customHeight="1"/>
    <row r="1470" s="25" customFormat="1" ht="13.35" customHeight="1"/>
    <row r="1471" s="25" customFormat="1" ht="13.35" customHeight="1"/>
    <row r="1472" s="25" customFormat="1" ht="13.35" customHeight="1"/>
    <row r="1473" s="25" customFormat="1" ht="13.35" customHeight="1"/>
    <row r="1474" s="25" customFormat="1" ht="13.35" customHeight="1"/>
    <row r="1475" s="25" customFormat="1" ht="13.35" customHeight="1"/>
    <row r="1476" s="25" customFormat="1" ht="13.35" customHeight="1"/>
    <row r="1477" s="25" customFormat="1" ht="13.35" customHeight="1"/>
    <row r="1478" s="25" customFormat="1" ht="13.35" customHeight="1"/>
    <row r="1479" s="25" customFormat="1" ht="13.35" customHeight="1"/>
    <row r="1480" s="25" customFormat="1" ht="13.35" customHeight="1"/>
    <row r="1481" s="25" customFormat="1" ht="13.35" customHeight="1"/>
    <row r="1482" s="25" customFormat="1" ht="13.35" customHeight="1"/>
    <row r="1483" s="25" customFormat="1" ht="13.35" customHeight="1"/>
    <row r="1484" s="25" customFormat="1" ht="13.35" customHeight="1"/>
    <row r="1485" s="25" customFormat="1" ht="13.35" customHeight="1"/>
    <row r="1486" s="25" customFormat="1" ht="13.35" customHeight="1"/>
    <row r="1487" s="25" customFormat="1" ht="13.35" customHeight="1"/>
    <row r="1488" s="25" customFormat="1" ht="13.35" customHeight="1"/>
    <row r="1489" s="25" customFormat="1" ht="13.35" customHeight="1"/>
    <row r="1490" s="25" customFormat="1" ht="13.35" customHeight="1"/>
    <row r="1491" s="25" customFormat="1" ht="13.35" customHeight="1"/>
    <row r="1492" s="25" customFormat="1" ht="13.35" customHeight="1"/>
    <row r="1493" s="25" customFormat="1" ht="13.35" customHeight="1"/>
    <row r="1494" s="25" customFormat="1" ht="13.35" customHeight="1"/>
    <row r="1495" s="25" customFormat="1" ht="13.35" customHeight="1"/>
    <row r="1496" s="25" customFormat="1" ht="13.35" customHeight="1"/>
    <row r="1497" s="25" customFormat="1" ht="13.35" customHeight="1"/>
    <row r="1498" s="25" customFormat="1" ht="13.35" customHeight="1"/>
    <row r="1499" s="25" customFormat="1" ht="13.35" customHeight="1"/>
    <row r="1500" s="25" customFormat="1" ht="13.35" customHeight="1"/>
    <row r="1501" s="25" customFormat="1" ht="13.35" customHeight="1"/>
    <row r="1502" s="25" customFormat="1" ht="13.35" customHeight="1"/>
    <row r="1503" s="25" customFormat="1" ht="13.35" customHeight="1"/>
    <row r="1504" s="25" customFormat="1" ht="13.35" customHeight="1"/>
    <row r="1505" s="25" customFormat="1" ht="13.35" customHeight="1"/>
    <row r="1506" s="25" customFormat="1" ht="13.35" customHeight="1"/>
    <row r="1507" s="25" customFormat="1" ht="13.35" customHeight="1"/>
    <row r="1508" s="25" customFormat="1" ht="13.35" customHeight="1"/>
    <row r="1509" s="25" customFormat="1" ht="13.35" customHeight="1"/>
    <row r="1510" s="25" customFormat="1" ht="13.35" customHeight="1"/>
    <row r="1511" s="25" customFormat="1" ht="13.35" customHeight="1"/>
    <row r="1512" s="25" customFormat="1" ht="13.35" customHeight="1"/>
    <row r="1513" s="25" customFormat="1" ht="13.35" customHeight="1"/>
    <row r="1514" s="25" customFormat="1" ht="13.35" customHeight="1"/>
    <row r="1515" s="25" customFormat="1" ht="13.35" customHeight="1"/>
    <row r="1516" s="25" customFormat="1" ht="13.35" customHeight="1"/>
    <row r="1517" s="25" customFormat="1" ht="13.35" customHeight="1"/>
    <row r="1518" s="25" customFormat="1" ht="13.35" customHeight="1"/>
    <row r="1519" s="25" customFormat="1" ht="13.35" customHeight="1"/>
    <row r="1520" s="25" customFormat="1" ht="13.35" customHeight="1"/>
    <row r="1521" s="25" customFormat="1" ht="13.35" customHeight="1"/>
    <row r="1522" s="25" customFormat="1" ht="13.35" customHeight="1"/>
    <row r="1523" s="25" customFormat="1" ht="13.35" customHeight="1"/>
    <row r="1524" s="25" customFormat="1" ht="13.35" customHeight="1"/>
    <row r="1525" s="25" customFormat="1" ht="13.35" customHeight="1"/>
    <row r="1526" s="25" customFormat="1" ht="13.35" customHeight="1"/>
    <row r="1527" s="25" customFormat="1" ht="13.35" customHeight="1"/>
    <row r="1528" s="25" customFormat="1" ht="13.35" customHeight="1"/>
    <row r="1529" s="25" customFormat="1" ht="13.35" customHeight="1"/>
    <row r="1530" s="25" customFormat="1" ht="13.35" customHeight="1"/>
    <row r="1531" s="25" customFormat="1" ht="13.35" customHeight="1"/>
    <row r="1532" s="25" customFormat="1" ht="13.35" customHeight="1"/>
    <row r="1533" s="25" customFormat="1" ht="13.35" customHeight="1"/>
    <row r="1534" s="25" customFormat="1" ht="13.35" customHeight="1"/>
    <row r="1535" s="25" customFormat="1" ht="13.35" customHeight="1"/>
    <row r="1536" s="25" customFormat="1" ht="13.35" customHeight="1"/>
    <row r="1537" s="25" customFormat="1" ht="13.35" customHeight="1"/>
    <row r="1538" s="25" customFormat="1" ht="13.35" customHeight="1"/>
    <row r="1539" s="25" customFormat="1" ht="13.35" customHeight="1"/>
    <row r="1540" s="25" customFormat="1" ht="13.35" customHeight="1"/>
    <row r="1541" s="25" customFormat="1" ht="13.35" customHeight="1"/>
    <row r="1542" s="25" customFormat="1" ht="13.35" customHeight="1"/>
    <row r="1543" s="25" customFormat="1" ht="13.35" customHeight="1"/>
    <row r="1544" s="25" customFormat="1" ht="13.35" customHeight="1"/>
    <row r="1545" s="25" customFormat="1" ht="13.35" customHeight="1"/>
    <row r="1546" s="25" customFormat="1" ht="13.35" customHeight="1"/>
    <row r="1547" s="25" customFormat="1" ht="13.35" customHeight="1"/>
    <row r="1548" s="25" customFormat="1" ht="13.35" customHeight="1"/>
    <row r="1549" s="25" customFormat="1" ht="13.35" customHeight="1"/>
    <row r="1550" s="25" customFormat="1" ht="13.35" customHeight="1"/>
    <row r="1551" s="25" customFormat="1" ht="13.35" customHeight="1"/>
    <row r="1552" s="25" customFormat="1" ht="13.35" customHeight="1"/>
    <row r="1553" s="25" customFormat="1" ht="13.35" customHeight="1"/>
    <row r="1554" s="25" customFormat="1" ht="13.35" customHeight="1"/>
    <row r="1555" s="25" customFormat="1" ht="13.35" customHeight="1"/>
    <row r="1556" s="25" customFormat="1" ht="13.35" customHeight="1"/>
    <row r="1557" s="25" customFormat="1" ht="13.35" customHeight="1"/>
    <row r="1558" s="25" customFormat="1" ht="13.35" customHeight="1"/>
    <row r="1559" s="25" customFormat="1" ht="13.35" customHeight="1"/>
    <row r="1560" s="25" customFormat="1" ht="13.35" customHeight="1"/>
    <row r="1561" s="25" customFormat="1" ht="13.35" customHeight="1"/>
    <row r="1562" s="25" customFormat="1" ht="13.35" customHeight="1"/>
    <row r="1563" s="25" customFormat="1" ht="13.35" customHeight="1"/>
    <row r="1564" s="25" customFormat="1" ht="13.35" customHeight="1"/>
    <row r="1565" s="25" customFormat="1" ht="13.35" customHeight="1"/>
    <row r="1566" s="25" customFormat="1" ht="13.35" customHeight="1"/>
    <row r="1567" s="25" customFormat="1" ht="13.35" customHeight="1"/>
    <row r="1568" s="25" customFormat="1" ht="13.35" customHeight="1"/>
    <row r="1569" s="25" customFormat="1" ht="13.35" customHeight="1"/>
    <row r="1570" s="25" customFormat="1" ht="13.35" customHeight="1"/>
    <row r="1571" s="25" customFormat="1" ht="13.35" customHeight="1"/>
    <row r="1572" s="25" customFormat="1" ht="13.35" customHeight="1"/>
    <row r="1573" s="25" customFormat="1" ht="13.35" customHeight="1"/>
    <row r="1574" s="25" customFormat="1" ht="13.35" customHeight="1"/>
    <row r="1575" s="25" customFormat="1" ht="13.35" customHeight="1"/>
    <row r="1576" s="25" customFormat="1" ht="13.35" customHeight="1"/>
    <row r="1577" s="25" customFormat="1" ht="13.35" customHeight="1"/>
    <row r="1578" s="25" customFormat="1" ht="13.35" customHeight="1"/>
    <row r="1579" s="25" customFormat="1" ht="13.35" customHeight="1"/>
    <row r="1580" s="25" customFormat="1" ht="13.35" customHeight="1"/>
    <row r="1581" s="25" customFormat="1" ht="13.35" customHeight="1"/>
    <row r="1582" s="25" customFormat="1" ht="13.35" customHeight="1"/>
    <row r="1583" s="25" customFormat="1" ht="13.35" customHeight="1"/>
    <row r="1584" s="25" customFormat="1" ht="13.35" customHeight="1"/>
    <row r="1585" s="25" customFormat="1" ht="13.35" customHeight="1"/>
    <row r="1586" s="25" customFormat="1" ht="13.35" customHeight="1"/>
    <row r="1587" s="25" customFormat="1" ht="13.35" customHeight="1"/>
    <row r="1588" s="25" customFormat="1" ht="13.35" customHeight="1"/>
    <row r="1589" s="25" customFormat="1" ht="13.35" customHeight="1"/>
    <row r="1590" s="25" customFormat="1" ht="13.35" customHeight="1"/>
    <row r="1591" s="25" customFormat="1" ht="13.35" customHeight="1"/>
    <row r="1592" s="25" customFormat="1" ht="13.35" customHeight="1"/>
    <row r="1593" s="25" customFormat="1" ht="13.35" customHeight="1"/>
    <row r="1594" s="25" customFormat="1" ht="13.35" customHeight="1"/>
    <row r="1595" s="25" customFormat="1" ht="13.35" customHeight="1"/>
    <row r="1596" s="25" customFormat="1" ht="13.35" customHeight="1"/>
    <row r="1597" s="25" customFormat="1" ht="13.35" customHeight="1"/>
    <row r="1598" s="25" customFormat="1" ht="13.35" customHeight="1"/>
    <row r="1599" s="25" customFormat="1" ht="13.35" customHeight="1"/>
    <row r="1600" s="25" customFormat="1" ht="13.35" customHeight="1"/>
    <row r="1601" s="25" customFormat="1" ht="13.35" customHeight="1"/>
    <row r="1602" s="25" customFormat="1" ht="13.35" customHeight="1"/>
    <row r="1603" s="25" customFormat="1" ht="13.35" customHeight="1"/>
    <row r="1604" s="25" customFormat="1" ht="13.35" customHeight="1"/>
    <row r="1605" s="25" customFormat="1" ht="13.35" customHeight="1"/>
    <row r="1606" s="25" customFormat="1" ht="13.35" customHeight="1"/>
    <row r="1607" s="25" customFormat="1" ht="13.35" customHeight="1"/>
    <row r="1608" s="25" customFormat="1" ht="13.35" customHeight="1"/>
    <row r="1609" s="25" customFormat="1" ht="13.35" customHeight="1"/>
    <row r="1610" s="25" customFormat="1" ht="13.35" customHeight="1"/>
    <row r="1611" s="25" customFormat="1" ht="13.35" customHeight="1"/>
    <row r="1612" s="25" customFormat="1" ht="13.35" customHeight="1"/>
    <row r="1613" s="25" customFormat="1" ht="13.35" customHeight="1"/>
    <row r="1614" s="25" customFormat="1" ht="13.35" customHeight="1"/>
    <row r="1615" s="25" customFormat="1" ht="13.35" customHeight="1"/>
    <row r="1616" s="25" customFormat="1" ht="13.35" customHeight="1"/>
    <row r="1617" s="25" customFormat="1" ht="13.35" customHeight="1"/>
    <row r="1618" s="25" customFormat="1" ht="13.35" customHeight="1"/>
    <row r="1619" s="25" customFormat="1" ht="13.35" customHeight="1"/>
    <row r="1620" s="25" customFormat="1" ht="13.35" customHeight="1"/>
    <row r="1621" s="25" customFormat="1" ht="13.35" customHeight="1"/>
    <row r="1622" s="25" customFormat="1" ht="13.35" customHeight="1"/>
    <row r="1623" s="25" customFormat="1" ht="13.35" customHeight="1"/>
    <row r="1624" s="25" customFormat="1" ht="13.35" customHeight="1"/>
    <row r="1625" s="25" customFormat="1" ht="13.35" customHeight="1"/>
    <row r="1626" s="25" customFormat="1" ht="13.35" customHeight="1"/>
    <row r="1627" s="25" customFormat="1" ht="13.35" customHeight="1"/>
    <row r="1628" s="25" customFormat="1" ht="13.35" customHeight="1"/>
    <row r="1629" s="25" customFormat="1" ht="13.35" customHeight="1"/>
    <row r="1630" s="25" customFormat="1" ht="13.35" customHeight="1"/>
    <row r="1631" s="25" customFormat="1" ht="13.35" customHeight="1"/>
    <row r="1632" s="25" customFormat="1" ht="13.35" customHeight="1"/>
    <row r="1633" s="25" customFormat="1" ht="13.35" customHeight="1"/>
    <row r="1634" s="25" customFormat="1" ht="13.35" customHeight="1"/>
    <row r="1635" s="25" customFormat="1" ht="13.35" customHeight="1"/>
    <row r="1636" s="25" customFormat="1" ht="13.35" customHeight="1"/>
    <row r="1637" s="25" customFormat="1" ht="13.35" customHeight="1"/>
    <row r="1638" s="25" customFormat="1" ht="13.35" customHeight="1"/>
    <row r="1639" s="25" customFormat="1" ht="13.35" customHeight="1"/>
    <row r="1640" s="25" customFormat="1" ht="13.35" customHeight="1"/>
    <row r="1641" s="25" customFormat="1" ht="13.35" customHeight="1"/>
    <row r="1642" s="25" customFormat="1" ht="13.35" customHeight="1"/>
    <row r="1643" s="25" customFormat="1" ht="13.35" customHeight="1"/>
    <row r="1644" s="25" customFormat="1" ht="13.35" customHeight="1"/>
    <row r="1645" s="25" customFormat="1" ht="13.35" customHeight="1"/>
    <row r="1646" s="25" customFormat="1" ht="13.35" customHeight="1"/>
    <row r="1647" s="25" customFormat="1" ht="13.35" customHeight="1"/>
    <row r="1648" s="25" customFormat="1" ht="13.35" customHeight="1"/>
    <row r="1649" s="25" customFormat="1" ht="13.35" customHeight="1"/>
    <row r="1650" s="25" customFormat="1" ht="13.35" customHeight="1"/>
    <row r="1651" s="25" customFormat="1" ht="13.35" customHeight="1"/>
    <row r="1652" s="25" customFormat="1" ht="13.35" customHeight="1"/>
    <row r="1653" s="25" customFormat="1" ht="13.35" customHeight="1"/>
    <row r="1654" s="25" customFormat="1" ht="13.35" customHeight="1"/>
    <row r="1655" s="25" customFormat="1" ht="13.35" customHeight="1"/>
    <row r="1656" s="25" customFormat="1" ht="13.35" customHeight="1"/>
    <row r="1657" s="25" customFormat="1" ht="13.35" customHeight="1"/>
    <row r="1658" s="25" customFormat="1" ht="13.35" customHeight="1"/>
    <row r="1659" s="25" customFormat="1" ht="13.35" customHeight="1"/>
    <row r="1660" s="25" customFormat="1" ht="13.35" customHeight="1"/>
    <row r="1661" s="25" customFormat="1" ht="13.35" customHeight="1"/>
    <row r="1662" s="25" customFormat="1" ht="13.35" customHeight="1"/>
    <row r="1663" s="25" customFormat="1" ht="13.35" customHeight="1"/>
    <row r="1664" s="25" customFormat="1" ht="13.35" customHeight="1"/>
    <row r="1665" s="25" customFormat="1" ht="13.35" customHeight="1"/>
    <row r="1666" s="25" customFormat="1" ht="13.35" customHeight="1"/>
    <row r="1667" s="25" customFormat="1" ht="13.35" customHeight="1"/>
    <row r="1668" s="25" customFormat="1" ht="13.35" customHeight="1"/>
    <row r="1669" s="25" customFormat="1" ht="13.35" customHeight="1"/>
    <row r="1670" s="25" customFormat="1" ht="13.35" customHeight="1"/>
    <row r="1671" s="25" customFormat="1" ht="13.35" customHeight="1"/>
    <row r="1672" s="25" customFormat="1" ht="13.35" customHeight="1"/>
    <row r="1673" s="25" customFormat="1" ht="13.35" customHeight="1"/>
    <row r="1674" s="25" customFormat="1" ht="13.35" customHeight="1"/>
    <row r="1675" s="25" customFormat="1" ht="13.35" customHeight="1"/>
    <row r="1676" s="25" customFormat="1" ht="13.35" customHeight="1"/>
    <row r="1677" s="25" customFormat="1" ht="13.35" customHeight="1"/>
    <row r="1678" s="25" customFormat="1" ht="13.35" customHeight="1"/>
    <row r="1679" s="25" customFormat="1" ht="13.35" customHeight="1"/>
    <row r="1680" s="25" customFormat="1" ht="13.35" customHeight="1"/>
    <row r="1681" s="25" customFormat="1" ht="13.35" customHeight="1"/>
    <row r="1682" s="25" customFormat="1" ht="13.35" customHeight="1"/>
    <row r="1683" s="25" customFormat="1" ht="13.35" customHeight="1"/>
    <row r="1684" s="25" customFormat="1" ht="13.35" customHeight="1"/>
    <row r="1685" s="25" customFormat="1" ht="13.35" customHeight="1"/>
    <row r="1686" s="25" customFormat="1" ht="13.35" customHeight="1"/>
    <row r="1687" s="25" customFormat="1" ht="13.35" customHeight="1"/>
    <row r="1688" s="25" customFormat="1" ht="13.35" customHeight="1"/>
    <row r="1689" s="25" customFormat="1" ht="13.35" customHeight="1"/>
    <row r="1690" s="25" customFormat="1" ht="13.35" customHeight="1"/>
    <row r="1691" s="25" customFormat="1" ht="13.35" customHeight="1"/>
    <row r="1692" s="25" customFormat="1" ht="13.35" customHeight="1"/>
    <row r="1693" s="25" customFormat="1" ht="13.35" customHeight="1"/>
    <row r="1694" s="25" customFormat="1" ht="13.35" customHeight="1"/>
    <row r="1695" s="25" customFormat="1" ht="13.35" customHeight="1"/>
    <row r="1696" s="25" customFormat="1" ht="13.35" customHeight="1"/>
    <row r="1697" s="25" customFormat="1" ht="13.35" customHeight="1"/>
    <row r="1698" s="25" customFormat="1" ht="13.35" customHeight="1"/>
    <row r="1699" s="25" customFormat="1" ht="13.35" customHeight="1"/>
    <row r="1700" s="25" customFormat="1" ht="13.35" customHeight="1"/>
    <row r="1701" s="25" customFormat="1" ht="13.35" customHeight="1"/>
    <row r="1702" s="25" customFormat="1" ht="13.35" customHeight="1"/>
    <row r="1703" s="25" customFormat="1" ht="13.35" customHeight="1"/>
    <row r="1704" s="25" customFormat="1" ht="13.35" customHeight="1"/>
    <row r="1705" s="25" customFormat="1" ht="13.35" customHeight="1"/>
    <row r="1706" s="25" customFormat="1" ht="13.35" customHeight="1"/>
    <row r="1707" s="25" customFormat="1" ht="13.35" customHeight="1"/>
    <row r="1708" s="25" customFormat="1" ht="13.35" customHeight="1"/>
    <row r="1709" s="25" customFormat="1" ht="13.35" customHeight="1"/>
    <row r="1710" s="25" customFormat="1" ht="13.35" customHeight="1"/>
    <row r="1711" s="25" customFormat="1" ht="13.35" customHeight="1"/>
    <row r="1712" s="25" customFormat="1" ht="13.35" customHeight="1"/>
    <row r="1713" s="25" customFormat="1" ht="13.35" customHeight="1"/>
    <row r="1714" s="25" customFormat="1" ht="13.35" customHeight="1"/>
    <row r="1715" s="25" customFormat="1" ht="13.35" customHeight="1"/>
    <row r="1716" s="25" customFormat="1" ht="13.35" customHeight="1"/>
    <row r="1717" s="25" customFormat="1" ht="13.35" customHeight="1"/>
    <row r="1718" s="25" customFormat="1" ht="13.35" customHeight="1"/>
    <row r="1719" s="25" customFormat="1" ht="13.35" customHeight="1"/>
    <row r="1720" s="25" customFormat="1" ht="13.35" customHeight="1"/>
    <row r="1721" s="25" customFormat="1" ht="13.35" customHeight="1"/>
    <row r="1722" s="25" customFormat="1" ht="13.35" customHeight="1"/>
    <row r="1723" s="25" customFormat="1" ht="13.35" customHeight="1"/>
    <row r="1724" s="25" customFormat="1" ht="13.35" customHeight="1"/>
    <row r="1725" s="25" customFormat="1" ht="13.35" customHeight="1"/>
    <row r="1726" s="25" customFormat="1" ht="13.35" customHeight="1"/>
    <row r="1727" s="25" customFormat="1" ht="13.35" customHeight="1"/>
    <row r="1728" s="25" customFormat="1" ht="13.35" customHeight="1"/>
    <row r="1729" s="25" customFormat="1" ht="13.35" customHeight="1"/>
    <row r="1730" s="25" customFormat="1" ht="13.35" customHeight="1"/>
    <row r="1731" s="25" customFormat="1" ht="13.35" customHeight="1"/>
    <row r="1732" s="25" customFormat="1" ht="13.35" customHeight="1"/>
    <row r="1733" s="25" customFormat="1" ht="13.35" customHeight="1"/>
    <row r="1734" s="25" customFormat="1" ht="13.35" customHeight="1"/>
    <row r="1735" s="25" customFormat="1" ht="13.35" customHeight="1"/>
    <row r="1736" s="25" customFormat="1" ht="13.35" customHeight="1"/>
    <row r="1737" s="25" customFormat="1" ht="13.35" customHeight="1"/>
    <row r="1738" s="25" customFormat="1" ht="13.35" customHeight="1"/>
    <row r="1739" s="25" customFormat="1" ht="13.35" customHeight="1"/>
    <row r="1740" s="25" customFormat="1" ht="13.35" customHeight="1"/>
    <row r="1741" s="25" customFormat="1" ht="13.35" customHeight="1"/>
    <row r="1742" s="25" customFormat="1" ht="13.35" customHeight="1"/>
    <row r="1743" s="25" customFormat="1" ht="13.35" customHeight="1"/>
    <row r="1744" s="25" customFormat="1" ht="13.35" customHeight="1"/>
    <row r="1745" s="25" customFormat="1" ht="13.35" customHeight="1"/>
    <row r="1746" s="25" customFormat="1" ht="13.35" customHeight="1"/>
    <row r="1747" s="25" customFormat="1" ht="13.35" customHeight="1"/>
    <row r="1748" s="25" customFormat="1" ht="13.35" customHeight="1"/>
    <row r="1749" s="25" customFormat="1" ht="13.35" customHeight="1"/>
    <row r="1750" s="25" customFormat="1" ht="13.35" customHeight="1"/>
    <row r="1751" s="25" customFormat="1" ht="13.35" customHeight="1"/>
    <row r="1752" s="25" customFormat="1" ht="13.35" customHeight="1"/>
    <row r="1753" s="25" customFormat="1" ht="13.35" customHeight="1"/>
    <row r="1754" s="25" customFormat="1" ht="13.35" customHeight="1"/>
    <row r="1755" s="25" customFormat="1" ht="13.35" customHeight="1"/>
    <row r="1756" s="25" customFormat="1" ht="13.35" customHeight="1"/>
    <row r="1757" s="25" customFormat="1" ht="13.35" customHeight="1"/>
    <row r="1758" s="25" customFormat="1" ht="13.35" customHeight="1"/>
    <row r="1759" s="25" customFormat="1" ht="13.35" customHeight="1"/>
    <row r="1760" s="25" customFormat="1" ht="13.35" customHeight="1"/>
    <row r="1761" s="25" customFormat="1" ht="13.35" customHeight="1"/>
    <row r="1762" s="25" customFormat="1" ht="13.35" customHeight="1"/>
    <row r="1763" s="25" customFormat="1" ht="13.35" customHeight="1"/>
    <row r="1764" s="25" customFormat="1" ht="13.35" customHeight="1"/>
    <row r="1765" s="25" customFormat="1" ht="13.35" customHeight="1"/>
    <row r="1766" s="25" customFormat="1" ht="13.35" customHeight="1"/>
    <row r="1767" s="25" customFormat="1" ht="13.35" customHeight="1"/>
    <row r="1768" s="25" customFormat="1" ht="13.35" customHeight="1"/>
    <row r="1769" s="25" customFormat="1" ht="13.35" customHeight="1"/>
    <row r="1770" s="25" customFormat="1" ht="13.35" customHeight="1"/>
    <row r="1771" s="25" customFormat="1" ht="13.35" customHeight="1"/>
    <row r="1772" s="25" customFormat="1" ht="13.35" customHeight="1"/>
    <row r="1773" s="25" customFormat="1" ht="13.35" customHeight="1"/>
    <row r="1774" s="25" customFormat="1" ht="13.35" customHeight="1"/>
    <row r="1775" s="25" customFormat="1" ht="13.35" customHeight="1"/>
    <row r="1776" s="25" customFormat="1" ht="13.35" customHeight="1"/>
    <row r="1777" s="25" customFormat="1" ht="13.35" customHeight="1"/>
    <row r="1778" s="25" customFormat="1" ht="13.35" customHeight="1"/>
    <row r="1779" s="25" customFormat="1" ht="13.35" customHeight="1"/>
    <row r="1780" s="25" customFormat="1" ht="13.35" customHeight="1"/>
    <row r="1781" s="25" customFormat="1" ht="13.35" customHeight="1"/>
    <row r="1782" s="25" customFormat="1" ht="13.35" customHeight="1"/>
    <row r="1783" s="25" customFormat="1" ht="13.35" customHeight="1"/>
    <row r="1784" s="25" customFormat="1" ht="13.35" customHeight="1"/>
    <row r="1785" s="25" customFormat="1" ht="13.35" customHeight="1"/>
    <row r="1786" s="25" customFormat="1" ht="13.35" customHeight="1"/>
    <row r="1787" s="25" customFormat="1" ht="13.35" customHeight="1"/>
    <row r="1788" s="25" customFormat="1" ht="13.35" customHeight="1"/>
    <row r="1789" s="25" customFormat="1" ht="13.35" customHeight="1"/>
    <row r="1790" s="25" customFormat="1" ht="13.35" customHeight="1"/>
    <row r="1791" s="25" customFormat="1" ht="13.35" customHeight="1"/>
    <row r="1792" s="25" customFormat="1" ht="13.35" customHeight="1"/>
    <row r="1793" s="25" customFormat="1" ht="13.35" customHeight="1"/>
    <row r="1794" s="25" customFormat="1" ht="13.35" customHeight="1"/>
    <row r="1795" s="25" customFormat="1" ht="13.35" customHeight="1"/>
    <row r="1796" s="25" customFormat="1" ht="13.35" customHeight="1"/>
    <row r="1797" s="25" customFormat="1" ht="13.35" customHeight="1"/>
    <row r="1798" s="25" customFormat="1" ht="13.35" customHeight="1"/>
    <row r="1799" s="25" customFormat="1" ht="13.35" customHeight="1"/>
    <row r="1800" s="25" customFormat="1" ht="13.35" customHeight="1"/>
    <row r="1801" s="25" customFormat="1" ht="13.35" customHeight="1"/>
    <row r="1802" s="25" customFormat="1" ht="13.35" customHeight="1"/>
    <row r="1803" s="25" customFormat="1" ht="13.35" customHeight="1"/>
    <row r="1804" s="25" customFormat="1" ht="13.35" customHeight="1"/>
    <row r="1805" s="25" customFormat="1" ht="13.35" customHeight="1"/>
    <row r="1806" s="25" customFormat="1" ht="13.35" customHeight="1"/>
    <row r="1807" s="25" customFormat="1" ht="13.35" customHeight="1"/>
    <row r="1808" s="25" customFormat="1" ht="13.35" customHeight="1"/>
    <row r="1809" s="25" customFormat="1" ht="13.35" customHeight="1"/>
    <row r="1810" s="25" customFormat="1" ht="13.35" customHeight="1"/>
    <row r="1811" s="25" customFormat="1" ht="13.35" customHeight="1"/>
    <row r="1812" s="25" customFormat="1" ht="13.35" customHeight="1"/>
    <row r="1813" s="25" customFormat="1" ht="13.35" customHeight="1"/>
    <row r="1814" s="25" customFormat="1" ht="13.35" customHeight="1"/>
    <row r="1815" s="25" customFormat="1" ht="13.35" customHeight="1"/>
    <row r="1816" s="25" customFormat="1" ht="13.35" customHeight="1"/>
    <row r="1817" s="25" customFormat="1" ht="13.35" customHeight="1"/>
    <row r="1818" s="25" customFormat="1" ht="13.35" customHeight="1"/>
    <row r="1819" s="25" customFormat="1" ht="13.35" customHeight="1"/>
    <row r="1820" s="25" customFormat="1" ht="13.35" customHeight="1"/>
    <row r="1821" s="25" customFormat="1" ht="13.35" customHeight="1"/>
    <row r="1822" s="25" customFormat="1" ht="13.35" customHeight="1"/>
    <row r="1823" s="25" customFormat="1" ht="13.35" customHeight="1"/>
    <row r="1824" s="25" customFormat="1" ht="13.35" customHeight="1"/>
    <row r="1825" s="25" customFormat="1" ht="13.35" customHeight="1"/>
    <row r="1826" s="25" customFormat="1" ht="13.35" customHeight="1"/>
    <row r="1827" s="25" customFormat="1" ht="13.35" customHeight="1"/>
    <row r="1828" s="25" customFormat="1" ht="13.35" customHeight="1"/>
    <row r="1829" s="25" customFormat="1" ht="13.35" customHeight="1"/>
    <row r="1830" s="25" customFormat="1" ht="13.35" customHeight="1"/>
    <row r="1831" s="25" customFormat="1" ht="13.35" customHeight="1"/>
    <row r="1832" s="25" customFormat="1" ht="13.35" customHeight="1"/>
    <row r="1833" s="25" customFormat="1" ht="13.35" customHeight="1"/>
    <row r="1834" s="25" customFormat="1" ht="13.35" customHeight="1"/>
    <row r="1835" s="25" customFormat="1" ht="13.35" customHeight="1"/>
    <row r="1836" s="25" customFormat="1" ht="13.35" customHeight="1"/>
    <row r="1837" s="25" customFormat="1" ht="13.35" customHeight="1"/>
    <row r="1838" s="25" customFormat="1" ht="13.35" customHeight="1"/>
    <row r="1839" s="25" customFormat="1" ht="13.35" customHeight="1"/>
    <row r="1840" s="25" customFormat="1" ht="13.35" customHeight="1"/>
    <row r="1841" s="25" customFormat="1" ht="13.35" customHeight="1"/>
    <row r="1842" s="25" customFormat="1" ht="13.35" customHeight="1"/>
    <row r="1843" s="25" customFormat="1" ht="13.35" customHeight="1"/>
    <row r="1844" s="25" customFormat="1" ht="13.35" customHeight="1"/>
    <row r="1845" s="25" customFormat="1" ht="13.35" customHeight="1"/>
    <row r="1846" s="25" customFormat="1" ht="13.35" customHeight="1"/>
    <row r="1847" s="25" customFormat="1" ht="13.35" customHeight="1"/>
    <row r="1848" s="25" customFormat="1" ht="13.35" customHeight="1"/>
    <row r="1849" s="25" customFormat="1" ht="13.35" customHeight="1"/>
    <row r="1850" s="25" customFormat="1" ht="13.35" customHeight="1"/>
    <row r="1851" s="25" customFormat="1" ht="13.35" customHeight="1"/>
    <row r="1852" s="25" customFormat="1" ht="13.35" customHeight="1"/>
    <row r="1853" s="25" customFormat="1" ht="13.35" customHeight="1"/>
    <row r="1854" s="25" customFormat="1" ht="13.35" customHeight="1"/>
    <row r="1855" s="25" customFormat="1" ht="13.35" customHeight="1"/>
    <row r="1856" s="25" customFormat="1" ht="13.35" customHeight="1"/>
    <row r="1857" s="25" customFormat="1" ht="13.35" customHeight="1"/>
    <row r="1858" s="25" customFormat="1" ht="13.35" customHeight="1"/>
    <row r="1859" s="25" customFormat="1" ht="13.35" customHeight="1"/>
    <row r="1860" s="25" customFormat="1" ht="13.35" customHeight="1"/>
    <row r="1861" s="25" customFormat="1" ht="13.35" customHeight="1"/>
    <row r="1862" s="25" customFormat="1" ht="13.35" customHeight="1"/>
    <row r="1863" s="25" customFormat="1" ht="13.35" customHeight="1"/>
    <row r="1864" s="25" customFormat="1" ht="13.35" customHeight="1"/>
    <row r="1865" s="25" customFormat="1" ht="13.35" customHeight="1"/>
    <row r="1866" s="25" customFormat="1" ht="13.35" customHeight="1"/>
    <row r="1867" s="25" customFormat="1" ht="13.35" customHeight="1"/>
    <row r="1868" s="25" customFormat="1" ht="13.35" customHeight="1"/>
    <row r="1869" s="25" customFormat="1" ht="13.35" customHeight="1"/>
    <row r="1870" s="25" customFormat="1" ht="13.35" customHeight="1"/>
    <row r="1871" s="25" customFormat="1" ht="13.35" customHeight="1"/>
    <row r="1872" s="25" customFormat="1" ht="13.35" customHeight="1"/>
    <row r="1873" s="25" customFormat="1" ht="13.35" customHeight="1"/>
    <row r="1874" s="25" customFormat="1" ht="13.35" customHeight="1"/>
    <row r="1875" s="25" customFormat="1" ht="13.35" customHeight="1"/>
    <row r="1876" s="25" customFormat="1" ht="13.35" customHeight="1"/>
    <row r="1877" s="25" customFormat="1" ht="13.35" customHeight="1"/>
    <row r="1878" s="25" customFormat="1" ht="13.35" customHeight="1"/>
    <row r="1879" s="25" customFormat="1" ht="13.35" customHeight="1"/>
    <row r="1880" s="25" customFormat="1" ht="13.35" customHeight="1"/>
    <row r="1881" s="25" customFormat="1" ht="13.35" customHeight="1"/>
    <row r="1882" s="25" customFormat="1" ht="13.35" customHeight="1"/>
    <row r="1883" s="25" customFormat="1" ht="13.35" customHeight="1"/>
    <row r="1884" s="25" customFormat="1" ht="13.35" customHeight="1"/>
    <row r="1885" s="25" customFormat="1" ht="13.35" customHeight="1"/>
    <row r="1886" s="25" customFormat="1" ht="13.35" customHeight="1"/>
    <row r="1887" s="25" customFormat="1" ht="13.35" customHeight="1"/>
    <row r="1888" s="25" customFormat="1" ht="13.35" customHeight="1"/>
    <row r="1889" s="25" customFormat="1" ht="13.35" customHeight="1"/>
    <row r="1890" s="25" customFormat="1" ht="13.35" customHeight="1"/>
    <row r="1891" s="25" customFormat="1" ht="13.35" customHeight="1"/>
    <row r="1892" s="25" customFormat="1" ht="13.35" customHeight="1"/>
    <row r="1893" s="25" customFormat="1" ht="13.35" customHeight="1"/>
    <row r="1894" s="25" customFormat="1" ht="13.35" customHeight="1"/>
    <row r="1895" s="25" customFormat="1" ht="13.35" customHeight="1"/>
    <row r="1896" s="25" customFormat="1" ht="13.35" customHeight="1"/>
    <row r="1897" s="25" customFormat="1" ht="13.35" customHeight="1"/>
    <row r="1898" s="25" customFormat="1" ht="13.35" customHeight="1"/>
    <row r="1899" s="25" customFormat="1" ht="13.35" customHeight="1"/>
    <row r="1900" s="25" customFormat="1" ht="13.35" customHeight="1"/>
    <row r="1901" s="25" customFormat="1" ht="13.35" customHeight="1"/>
    <row r="1902" s="25" customFormat="1" ht="13.35" customHeight="1"/>
    <row r="1903" s="25" customFormat="1" ht="13.35" customHeight="1"/>
    <row r="1904" s="25" customFormat="1" ht="13.35" customHeight="1"/>
    <row r="1905" s="25" customFormat="1" ht="13.35" customHeight="1"/>
    <row r="1906" s="25" customFormat="1" ht="13.35" customHeight="1"/>
    <row r="1907" s="25" customFormat="1" ht="13.35" customHeight="1"/>
    <row r="1908" s="25" customFormat="1" ht="13.35" customHeight="1"/>
    <row r="1909" s="25" customFormat="1" ht="13.35" customHeight="1"/>
    <row r="1910" s="25" customFormat="1" ht="13.35" customHeight="1"/>
    <row r="1911" s="25" customFormat="1" ht="13.35" customHeight="1"/>
    <row r="1912" s="25" customFormat="1" ht="13.35" customHeight="1"/>
    <row r="1913" s="25" customFormat="1" ht="13.35" customHeight="1"/>
    <row r="1914" s="25" customFormat="1" ht="13.35" customHeight="1"/>
    <row r="1915" s="25" customFormat="1" ht="13.35" customHeight="1"/>
    <row r="1916" s="25" customFormat="1" ht="13.35" customHeight="1"/>
    <row r="1917" s="25" customFormat="1" ht="13.35" customHeight="1"/>
    <row r="1918" s="25" customFormat="1" ht="13.35" customHeight="1"/>
    <row r="1919" s="25" customFormat="1" ht="13.35" customHeight="1"/>
    <row r="1920" s="25" customFormat="1" ht="13.35" customHeight="1"/>
    <row r="1921" s="25" customFormat="1" ht="13.35" customHeight="1"/>
    <row r="1922" s="25" customFormat="1" ht="13.35" customHeight="1"/>
    <row r="1923" s="25" customFormat="1" ht="13.35" customHeight="1"/>
    <row r="1924" s="25" customFormat="1" ht="13.35" customHeight="1"/>
    <row r="1925" s="25" customFormat="1" ht="13.35" customHeight="1"/>
    <row r="1926" s="25" customFormat="1" ht="13.35" customHeight="1"/>
    <row r="1927" s="25" customFormat="1" ht="13.35" customHeight="1"/>
    <row r="1928" s="25" customFormat="1" ht="13.35" customHeight="1"/>
    <row r="1929" s="25" customFormat="1" ht="13.35" customHeight="1"/>
    <row r="1930" s="25" customFormat="1" ht="13.35" customHeight="1"/>
    <row r="1931" s="25" customFormat="1" ht="13.35" customHeight="1"/>
    <row r="1932" s="25" customFormat="1" ht="13.35" customHeight="1"/>
    <row r="1933" s="25" customFormat="1" ht="13.35" customHeight="1"/>
    <row r="1934" s="25" customFormat="1" ht="13.35" customHeight="1"/>
    <row r="1935" s="25" customFormat="1" ht="13.35" customHeight="1"/>
    <row r="1936" s="25" customFormat="1" ht="13.35" customHeight="1"/>
    <row r="1937" s="25" customFormat="1" ht="13.35" customHeight="1"/>
    <row r="1938" s="25" customFormat="1" ht="13.35" customHeight="1"/>
    <row r="1939" s="25" customFormat="1" ht="13.35" customHeight="1"/>
    <row r="1940" s="25" customFormat="1" ht="13.35" customHeight="1"/>
    <row r="1941" s="25" customFormat="1" ht="13.35" customHeight="1"/>
    <row r="1942" s="25" customFormat="1" ht="13.35" customHeight="1"/>
    <row r="1943" s="25" customFormat="1" ht="13.35" customHeight="1"/>
    <row r="1944" s="25" customFormat="1" ht="13.35" customHeight="1"/>
    <row r="1945" s="25" customFormat="1" ht="13.35" customHeight="1"/>
    <row r="1946" s="25" customFormat="1" ht="13.35" customHeight="1"/>
    <row r="1947" s="25" customFormat="1" ht="13.35" customHeight="1"/>
    <row r="1948" s="25" customFormat="1" ht="13.35" customHeight="1"/>
    <row r="1949" s="25" customFormat="1" ht="13.35" customHeight="1"/>
    <row r="1950" s="25" customFormat="1" ht="13.35" customHeight="1"/>
    <row r="1951" s="25" customFormat="1" ht="13.35" customHeight="1"/>
    <row r="1952" s="25" customFormat="1" ht="13.35" customHeight="1"/>
    <row r="1953" s="25" customFormat="1" ht="13.35" customHeight="1"/>
    <row r="1954" s="25" customFormat="1" ht="13.35" customHeight="1"/>
    <row r="1955" s="25" customFormat="1" ht="13.35" customHeight="1"/>
    <row r="1956" s="25" customFormat="1" ht="13.35" customHeight="1"/>
    <row r="1957" s="25" customFormat="1" ht="13.35" customHeight="1"/>
    <row r="1958" s="25" customFormat="1" ht="13.35" customHeight="1"/>
    <row r="1959" s="25" customFormat="1" ht="13.35" customHeight="1"/>
    <row r="1960" s="25" customFormat="1" ht="13.35" customHeight="1"/>
    <row r="1961" s="25" customFormat="1" ht="13.35" customHeight="1"/>
    <row r="1962" s="25" customFormat="1" ht="13.35" customHeight="1"/>
    <row r="1963" s="25" customFormat="1" ht="13.35" customHeight="1"/>
    <row r="1964" s="25" customFormat="1" ht="13.35" customHeight="1"/>
    <row r="1965" s="25" customFormat="1" ht="13.35" customHeight="1"/>
    <row r="1966" s="25" customFormat="1" ht="13.35" customHeight="1"/>
    <row r="1967" s="25" customFormat="1" ht="13.35" customHeight="1"/>
    <row r="1968" s="25" customFormat="1" ht="13.35" customHeight="1"/>
    <row r="1969" s="25" customFormat="1" ht="13.35" customHeight="1"/>
    <row r="1970" s="25" customFormat="1" ht="13.35" customHeight="1"/>
    <row r="1971" s="25" customFormat="1" ht="13.35" customHeight="1"/>
    <row r="1972" s="25" customFormat="1" ht="13.35" customHeight="1"/>
    <row r="1973" s="25" customFormat="1" ht="13.35" customHeight="1"/>
    <row r="1974" s="25" customFormat="1" ht="13.35" customHeight="1"/>
    <row r="1975" s="25" customFormat="1" ht="13.35" customHeight="1"/>
    <row r="1976" s="25" customFormat="1" ht="13.35" customHeight="1"/>
    <row r="1977" s="25" customFormat="1" ht="13.35" customHeight="1"/>
    <row r="1978" s="25" customFormat="1" ht="13.35" customHeight="1"/>
    <row r="1979" s="25" customFormat="1" ht="13.35" customHeight="1"/>
    <row r="1980" s="25" customFormat="1" ht="13.35" customHeight="1"/>
    <row r="1981" s="25" customFormat="1" ht="13.35" customHeight="1"/>
    <row r="1982" s="25" customFormat="1" ht="13.35" customHeight="1"/>
    <row r="1983" s="25" customFormat="1" ht="13.35" customHeight="1"/>
    <row r="1984" s="25" customFormat="1" ht="13.35" customHeight="1"/>
    <row r="1985" s="25" customFormat="1" ht="13.35" customHeight="1"/>
    <row r="1986" s="25" customFormat="1" ht="13.35" customHeight="1"/>
    <row r="1987" s="25" customFormat="1" ht="13.35" customHeight="1"/>
    <row r="1988" s="25" customFormat="1" ht="13.35" customHeight="1"/>
    <row r="1989" s="25" customFormat="1" ht="13.35" customHeight="1"/>
    <row r="1990" s="25" customFormat="1" ht="13.35" customHeight="1"/>
    <row r="1991" s="25" customFormat="1" ht="13.35" customHeight="1"/>
    <row r="1992" s="25" customFormat="1" ht="13.35" customHeight="1"/>
    <row r="1993" s="25" customFormat="1" ht="13.35" customHeight="1"/>
    <row r="1994" s="25" customFormat="1" ht="13.35" customHeight="1"/>
    <row r="1995" s="25" customFormat="1" ht="13.35" customHeight="1"/>
    <row r="1996" s="25" customFormat="1" ht="13.35" customHeight="1"/>
    <row r="1997" s="25" customFormat="1" ht="13.35" customHeight="1"/>
    <row r="1998" s="25" customFormat="1" ht="13.35" customHeight="1"/>
    <row r="1999" s="25" customFormat="1" ht="13.35" customHeight="1"/>
    <row r="2000" s="25" customFormat="1" ht="13.35" customHeight="1"/>
    <row r="2001" s="25" customFormat="1" ht="13.35" customHeight="1"/>
    <row r="2002" s="25" customFormat="1" ht="13.35" customHeight="1"/>
    <row r="2003" s="25" customFormat="1" ht="13.35" customHeight="1"/>
    <row r="2004" s="25" customFormat="1" ht="13.35" customHeight="1"/>
    <row r="2005" s="25" customFormat="1" ht="13.35" customHeight="1"/>
    <row r="2006" s="25" customFormat="1" ht="13.35" customHeight="1"/>
    <row r="2007" s="25" customFormat="1" ht="13.35" customHeight="1"/>
    <row r="2008" s="25" customFormat="1" ht="13.35" customHeight="1"/>
    <row r="2009" s="25" customFormat="1" ht="13.35" customHeight="1"/>
    <row r="2010" s="25" customFormat="1" ht="13.35" customHeight="1"/>
    <row r="2011" s="25" customFormat="1" ht="13.35" customHeight="1"/>
    <row r="2012" s="25" customFormat="1" ht="13.35" customHeight="1"/>
    <row r="2013" s="25" customFormat="1" ht="13.35" customHeight="1"/>
    <row r="2014" s="25" customFormat="1" ht="13.35" customHeight="1"/>
    <row r="2015" s="25" customFormat="1" ht="13.35" customHeight="1"/>
    <row r="2016" s="25" customFormat="1" ht="13.35" customHeight="1"/>
    <row r="2017" s="25" customFormat="1" ht="13.35" customHeight="1"/>
    <row r="2018" s="25" customFormat="1" ht="13.35" customHeight="1"/>
    <row r="2019" s="25" customFormat="1" ht="13.35" customHeight="1"/>
    <row r="2020" s="25" customFormat="1" ht="13.35" customHeight="1"/>
    <row r="2021" s="25" customFormat="1" ht="13.35" customHeight="1"/>
    <row r="2022" s="25" customFormat="1" ht="13.35" customHeight="1"/>
    <row r="2023" s="25" customFormat="1" ht="13.35" customHeight="1"/>
    <row r="2024" s="25" customFormat="1" ht="13.35" customHeight="1"/>
    <row r="2025" s="25" customFormat="1" ht="13.35" customHeight="1"/>
    <row r="2026" s="25" customFormat="1" ht="13.35" customHeight="1"/>
    <row r="2027" s="25" customFormat="1" ht="13.35" customHeight="1"/>
    <row r="2028" s="25" customFormat="1" ht="13.35" customHeight="1"/>
    <row r="2029" s="25" customFormat="1" ht="13.35" customHeight="1"/>
    <row r="2030" s="25" customFormat="1" ht="13.35" customHeight="1"/>
    <row r="2031" s="25" customFormat="1" ht="13.35" customHeight="1"/>
    <row r="2032" s="25" customFormat="1" ht="13.35" customHeight="1"/>
    <row r="2033" s="25" customFormat="1" ht="13.35" customHeight="1"/>
    <row r="2034" s="25" customFormat="1" ht="13.35" customHeight="1"/>
    <row r="2035" s="25" customFormat="1" ht="13.35" customHeight="1"/>
    <row r="2036" s="25" customFormat="1" ht="13.35" customHeight="1"/>
    <row r="2037" s="25" customFormat="1" ht="13.35" customHeight="1"/>
    <row r="2038" s="25" customFormat="1" ht="13.35" customHeight="1"/>
    <row r="2039" s="25" customFormat="1" ht="13.35" customHeight="1"/>
    <row r="2040" s="25" customFormat="1" ht="13.35" customHeight="1"/>
    <row r="2041" s="25" customFormat="1" ht="13.35" customHeight="1"/>
    <row r="2042" s="25" customFormat="1" ht="13.35" customHeight="1"/>
    <row r="2043" s="25" customFormat="1" ht="13.35" customHeight="1"/>
    <row r="2044" s="25" customFormat="1" ht="13.35" customHeight="1"/>
    <row r="2045" s="25" customFormat="1" ht="13.35" customHeight="1"/>
    <row r="2046" s="25" customFormat="1" ht="13.35" customHeight="1"/>
    <row r="2047" s="25" customFormat="1" ht="13.35" customHeight="1"/>
    <row r="2048" s="25" customFormat="1" ht="13.35" customHeight="1"/>
    <row r="2049" s="25" customFormat="1" ht="13.35" customHeight="1"/>
    <row r="2050" s="25" customFormat="1" ht="13.35" customHeight="1"/>
    <row r="2051" s="25" customFormat="1" ht="13.35" customHeight="1"/>
    <row r="2052" s="25" customFormat="1" ht="13.35" customHeight="1"/>
    <row r="2053" s="25" customFormat="1" ht="13.35" customHeight="1"/>
    <row r="2054" s="25" customFormat="1" ht="13.35" customHeight="1"/>
    <row r="2055" s="25" customFormat="1" ht="13.35" customHeight="1"/>
    <row r="2056" s="25" customFormat="1" ht="13.35" customHeight="1"/>
    <row r="2057" s="25" customFormat="1" ht="13.35" customHeight="1"/>
    <row r="2058" s="25" customFormat="1" ht="13.35" customHeight="1"/>
    <row r="2059" s="25" customFormat="1" ht="13.35" customHeight="1"/>
    <row r="2060" s="25" customFormat="1" ht="13.35" customHeight="1"/>
    <row r="2061" s="25" customFormat="1" ht="13.35" customHeight="1"/>
    <row r="2062" s="25" customFormat="1" ht="13.35" customHeight="1"/>
    <row r="2063" s="25" customFormat="1" ht="13.35" customHeight="1"/>
    <row r="2064" s="25" customFormat="1" ht="13.35" customHeight="1"/>
    <row r="2065" s="25" customFormat="1" ht="13.35" customHeight="1"/>
    <row r="2066" s="25" customFormat="1" ht="13.35" customHeight="1"/>
    <row r="2067" s="25" customFormat="1" ht="13.35" customHeight="1"/>
    <row r="2068" s="25" customFormat="1" ht="13.35" customHeight="1"/>
    <row r="2069" s="25" customFormat="1" ht="13.35" customHeight="1"/>
    <row r="2070" s="25" customFormat="1" ht="13.35" customHeight="1"/>
    <row r="2071" s="25" customFormat="1" ht="13.35" customHeight="1"/>
    <row r="2072" s="25" customFormat="1" ht="13.35" customHeight="1"/>
    <row r="2073" s="25" customFormat="1" ht="13.35" customHeight="1"/>
    <row r="2074" s="25" customFormat="1" ht="13.35" customHeight="1"/>
    <row r="2075" s="25" customFormat="1" ht="13.35" customHeight="1"/>
    <row r="2076" s="25" customFormat="1" ht="13.35" customHeight="1"/>
    <row r="2077" s="25" customFormat="1" ht="13.35" customHeight="1"/>
    <row r="2078" s="25" customFormat="1" ht="13.35" customHeight="1"/>
    <row r="2079" s="25" customFormat="1" ht="13.35" customHeight="1"/>
    <row r="2080" s="25" customFormat="1" ht="13.35" customHeight="1"/>
    <row r="2081" s="25" customFormat="1" ht="13.35" customHeight="1"/>
    <row r="2082" s="25" customFormat="1" ht="13.35" customHeight="1"/>
    <row r="2083" s="25" customFormat="1" ht="13.35" customHeight="1"/>
    <row r="2084" s="25" customFormat="1" ht="13.35" customHeight="1"/>
    <row r="2085" s="25" customFormat="1" ht="13.35" customHeight="1"/>
    <row r="2086" s="25" customFormat="1" ht="13.35" customHeight="1"/>
    <row r="2087" s="25" customFormat="1" ht="13.35" customHeight="1"/>
    <row r="2088" s="25" customFormat="1" ht="13.35" customHeight="1"/>
    <row r="2089" s="25" customFormat="1" ht="13.35" customHeight="1"/>
    <row r="2090" s="25" customFormat="1" ht="13.35" customHeight="1"/>
    <row r="2091" s="25" customFormat="1" ht="13.35" customHeight="1"/>
    <row r="2092" s="25" customFormat="1" ht="13.35" customHeight="1"/>
    <row r="2093" s="25" customFormat="1" ht="13.35" customHeight="1"/>
    <row r="2094" s="25" customFormat="1" ht="13.35" customHeight="1"/>
    <row r="2095" s="25" customFormat="1" ht="13.35" customHeight="1"/>
    <row r="2096" s="25" customFormat="1" ht="13.35" customHeight="1"/>
    <row r="2097" s="25" customFormat="1" ht="13.35" customHeight="1"/>
    <row r="2098" s="25" customFormat="1" ht="13.35" customHeight="1"/>
    <row r="2099" s="25" customFormat="1" ht="13.35" customHeight="1"/>
    <row r="2100" s="25" customFormat="1" ht="13.35" customHeight="1"/>
    <row r="2101" s="25" customFormat="1" ht="13.35" customHeight="1"/>
    <row r="2102" s="25" customFormat="1" ht="13.35" customHeight="1"/>
    <row r="2103" s="25" customFormat="1" ht="13.35" customHeight="1"/>
    <row r="2104" s="25" customFormat="1" ht="13.35" customHeight="1"/>
    <row r="2105" s="25" customFormat="1" ht="13.35" customHeight="1"/>
    <row r="2106" s="25" customFormat="1" ht="13.35" customHeight="1"/>
    <row r="2107" s="25" customFormat="1" ht="13.35" customHeight="1"/>
    <row r="2108" s="25" customFormat="1" ht="13.35" customHeight="1"/>
    <row r="2109" s="25" customFormat="1" ht="13.35" customHeight="1"/>
    <row r="2110" s="25" customFormat="1" ht="13.35" customHeight="1"/>
    <row r="2111" s="25" customFormat="1" ht="13.35" customHeight="1"/>
    <row r="2112" s="25" customFormat="1" ht="13.35" customHeight="1"/>
    <row r="2113" s="25" customFormat="1" ht="13.35" customHeight="1"/>
    <row r="2114" s="25" customFormat="1" ht="13.35" customHeight="1"/>
    <row r="2115" s="25" customFormat="1" ht="13.35" customHeight="1"/>
    <row r="2116" s="25" customFormat="1" ht="13.35" customHeight="1"/>
    <row r="2117" s="25" customFormat="1" ht="13.35" customHeight="1"/>
    <row r="2118" s="25" customFormat="1" ht="13.35" customHeight="1"/>
    <row r="2119" s="25" customFormat="1" ht="13.35" customHeight="1"/>
    <row r="2120" s="25" customFormat="1" ht="13.35" customHeight="1"/>
    <row r="2121" s="25" customFormat="1" ht="13.35" customHeight="1"/>
    <row r="2122" s="25" customFormat="1" ht="13.35" customHeight="1"/>
    <row r="2123" s="25" customFormat="1" ht="13.35" customHeight="1"/>
    <row r="2124" s="25" customFormat="1" ht="13.35" customHeight="1"/>
    <row r="2125" s="25" customFormat="1" ht="13.35" customHeight="1"/>
    <row r="2126" s="25" customFormat="1" ht="13.35" customHeight="1"/>
    <row r="2127" s="25" customFormat="1" ht="13.35" customHeight="1"/>
    <row r="2128" s="25" customFormat="1" ht="13.35" customHeight="1"/>
    <row r="2129" s="25" customFormat="1" ht="13.35" customHeight="1"/>
    <row r="2130" s="25" customFormat="1" ht="13.35" customHeight="1"/>
    <row r="2131" s="25" customFormat="1" ht="13.35" customHeight="1"/>
    <row r="2132" s="25" customFormat="1" ht="13.35" customHeight="1"/>
    <row r="2133" s="25" customFormat="1" ht="13.35" customHeight="1"/>
    <row r="2134" s="25" customFormat="1" ht="13.35" customHeight="1"/>
    <row r="2135" s="25" customFormat="1" ht="13.35" customHeight="1"/>
    <row r="2136" s="25" customFormat="1" ht="13.35" customHeight="1"/>
    <row r="2137" s="25" customFormat="1" ht="13.35" customHeight="1"/>
    <row r="2138" s="25" customFormat="1" ht="13.35" customHeight="1"/>
    <row r="2139" s="25" customFormat="1" ht="13.35" customHeight="1"/>
    <row r="2140" s="25" customFormat="1" ht="13.35" customHeight="1"/>
    <row r="2141" s="25" customFormat="1" ht="13.35" customHeight="1"/>
    <row r="2142" s="25" customFormat="1" ht="13.35" customHeight="1"/>
    <row r="2143" s="25" customFormat="1" ht="13.35" customHeight="1"/>
    <row r="2144" s="25" customFormat="1" ht="13.35" customHeight="1"/>
    <row r="2145" s="25" customFormat="1" ht="13.35" customHeight="1"/>
    <row r="2146" s="25" customFormat="1" ht="13.35" customHeight="1"/>
    <row r="2147" s="25" customFormat="1" ht="13.35" customHeight="1"/>
    <row r="2148" s="25" customFormat="1" ht="13.35" customHeight="1"/>
    <row r="2149" s="25" customFormat="1" ht="13.35" customHeight="1"/>
    <row r="2150" s="25" customFormat="1" ht="13.35" customHeight="1"/>
    <row r="2151" s="25" customFormat="1" ht="13.35" customHeight="1"/>
    <row r="2152" s="25" customFormat="1" ht="13.35" customHeight="1"/>
    <row r="2153" s="25" customFormat="1" ht="13.35" customHeight="1"/>
    <row r="2154" s="25" customFormat="1" ht="13.35" customHeight="1"/>
    <row r="2155" s="25" customFormat="1" ht="13.35" customHeight="1"/>
    <row r="2156" s="25" customFormat="1" ht="13.35" customHeight="1"/>
    <row r="2157" s="25" customFormat="1" ht="13.35" customHeight="1"/>
    <row r="2158" s="25" customFormat="1" ht="13.35" customHeight="1"/>
    <row r="2159" s="25" customFormat="1" ht="13.35" customHeight="1"/>
    <row r="2160" s="25" customFormat="1" ht="13.35" customHeight="1"/>
    <row r="2161" s="25" customFormat="1" ht="13.35" customHeight="1"/>
    <row r="2162" s="25" customFormat="1" ht="13.35" customHeight="1"/>
    <row r="2163" s="25" customFormat="1" ht="13.35" customHeight="1"/>
    <row r="2164" s="25" customFormat="1" ht="13.35" customHeight="1"/>
    <row r="2165" s="25" customFormat="1" ht="13.35" customHeight="1"/>
    <row r="2166" s="25" customFormat="1" ht="13.35" customHeight="1"/>
    <row r="2167" s="25" customFormat="1" ht="13.35" customHeight="1"/>
    <row r="2168" s="25" customFormat="1" ht="13.35" customHeight="1"/>
    <row r="2169" s="25" customFormat="1" ht="13.35" customHeight="1"/>
    <row r="2170" s="25" customFormat="1" ht="13.35" customHeight="1"/>
    <row r="2171" s="25" customFormat="1" ht="13.35" customHeight="1"/>
    <row r="2172" s="25" customFormat="1" ht="13.35" customHeight="1"/>
    <row r="2173" s="25" customFormat="1" ht="13.35" customHeight="1"/>
    <row r="2174" s="25" customFormat="1" ht="13.35" customHeight="1"/>
    <row r="2175" s="25" customFormat="1" ht="13.35" customHeight="1"/>
    <row r="2176" s="25" customFormat="1" ht="13.35" customHeight="1"/>
    <row r="2177" s="25" customFormat="1" ht="13.35" customHeight="1"/>
    <row r="2178" s="25" customFormat="1" ht="13.35" customHeight="1"/>
    <row r="2179" s="25" customFormat="1" ht="13.35" customHeight="1"/>
    <row r="2180" s="25" customFormat="1" ht="13.35" customHeight="1"/>
    <row r="2181" s="25" customFormat="1" ht="13.35" customHeight="1"/>
    <row r="2182" s="25" customFormat="1" ht="13.35" customHeight="1"/>
    <row r="2183" s="25" customFormat="1" ht="13.35" customHeight="1"/>
    <row r="2184" s="25" customFormat="1" ht="13.35" customHeight="1"/>
    <row r="2185" s="25" customFormat="1" ht="13.35" customHeight="1"/>
    <row r="2186" s="25" customFormat="1" ht="13.35" customHeight="1"/>
    <row r="2187" s="25" customFormat="1" ht="13.35" customHeight="1"/>
    <row r="2188" s="25" customFormat="1" ht="13.35" customHeight="1"/>
    <row r="2189" s="25" customFormat="1" ht="13.35" customHeight="1"/>
    <row r="2190" s="25" customFormat="1" ht="13.35" customHeight="1"/>
    <row r="2191" s="25" customFormat="1" ht="13.35" customHeight="1"/>
    <row r="2192" s="25" customFormat="1" ht="13.35" customHeight="1"/>
    <row r="2193" s="25" customFormat="1" ht="13.35" customHeight="1"/>
    <row r="2194" s="25" customFormat="1" ht="13.35" customHeight="1"/>
    <row r="2195" s="25" customFormat="1" ht="13.35" customHeight="1"/>
    <row r="2196" s="25" customFormat="1" ht="13.35" customHeight="1"/>
    <row r="2197" s="25" customFormat="1" ht="13.35" customHeight="1"/>
    <row r="2198" s="25" customFormat="1" ht="13.35" customHeight="1"/>
    <row r="2199" s="25" customFormat="1" ht="13.35" customHeight="1"/>
    <row r="2200" s="25" customFormat="1" ht="13.35" customHeight="1"/>
    <row r="2201" s="25" customFormat="1" ht="13.35" customHeight="1"/>
    <row r="2202" s="25" customFormat="1" ht="13.35" customHeight="1"/>
    <row r="2203" s="25" customFormat="1" ht="13.35" customHeight="1"/>
    <row r="2204" s="25" customFormat="1" ht="13.35" customHeight="1"/>
    <row r="2205" s="25" customFormat="1" ht="13.35" customHeight="1"/>
    <row r="2206" s="25" customFormat="1" ht="13.35" customHeight="1"/>
    <row r="2207" s="25" customFormat="1" ht="13.35" customHeight="1"/>
    <row r="2208" s="25" customFormat="1" ht="13.35" customHeight="1"/>
    <row r="2209" s="25" customFormat="1" ht="13.35" customHeight="1"/>
    <row r="2210" s="25" customFormat="1" ht="13.35" customHeight="1"/>
    <row r="2211" s="25" customFormat="1" ht="13.35" customHeight="1"/>
    <row r="2212" s="25" customFormat="1" ht="13.35" customHeight="1"/>
    <row r="2213" s="25" customFormat="1" ht="13.35" customHeight="1"/>
    <row r="2214" s="25" customFormat="1" ht="13.35" customHeight="1"/>
    <row r="2215" s="25" customFormat="1" ht="13.35" customHeight="1"/>
    <row r="2216" s="25" customFormat="1" ht="13.35" customHeight="1"/>
    <row r="2217" s="25" customFormat="1" ht="13.35" customHeight="1"/>
    <row r="2218" s="25" customFormat="1" ht="13.35" customHeight="1"/>
    <row r="2219" s="25" customFormat="1" ht="13.35" customHeight="1"/>
    <row r="2220" s="25" customFormat="1" ht="13.35" customHeight="1"/>
    <row r="2221" s="25" customFormat="1" ht="13.35" customHeight="1"/>
    <row r="2222" s="25" customFormat="1" ht="13.35" customHeight="1"/>
    <row r="2223" s="25" customFormat="1" ht="13.35" customHeight="1"/>
    <row r="2224" s="25" customFormat="1" ht="13.35" customHeight="1"/>
    <row r="2225" s="25" customFormat="1" ht="13.35" customHeight="1"/>
    <row r="2226" s="25" customFormat="1" ht="13.35" customHeight="1"/>
    <row r="2227" s="25" customFormat="1" ht="13.35" customHeight="1"/>
    <row r="2228" s="25" customFormat="1" ht="13.35" customHeight="1"/>
    <row r="2229" s="25" customFormat="1" ht="13.35" customHeight="1"/>
    <row r="2230" s="25" customFormat="1" ht="13.35" customHeight="1"/>
    <row r="2231" s="25" customFormat="1" ht="13.35" customHeight="1"/>
    <row r="2232" s="25" customFormat="1" ht="13.35" customHeight="1"/>
    <row r="2233" s="25" customFormat="1" ht="13.35" customHeight="1"/>
    <row r="2234" s="25" customFormat="1" ht="13.35" customHeight="1"/>
    <row r="2235" s="25" customFormat="1" ht="13.35" customHeight="1"/>
    <row r="2236" s="25" customFormat="1" ht="13.35" customHeight="1"/>
    <row r="2237" s="25" customFormat="1" ht="13.35" customHeight="1"/>
    <row r="2238" s="25" customFormat="1" ht="13.35" customHeight="1"/>
    <row r="2239" s="25" customFormat="1" ht="13.35" customHeight="1"/>
    <row r="2240" s="25" customFormat="1" ht="13.35" customHeight="1"/>
    <row r="2241" s="25" customFormat="1" ht="13.35" customHeight="1"/>
    <row r="2242" s="25" customFormat="1" ht="13.35" customHeight="1"/>
    <row r="2243" s="25" customFormat="1" ht="13.35" customHeight="1"/>
    <row r="2244" s="25" customFormat="1" ht="13.35" customHeight="1"/>
    <row r="2245" s="25" customFormat="1" ht="13.35" customHeight="1"/>
    <row r="2246" s="25" customFormat="1" ht="13.35" customHeight="1"/>
    <row r="2247" s="25" customFormat="1" ht="13.35" customHeight="1"/>
    <row r="2248" s="25" customFormat="1" ht="13.35" customHeight="1"/>
    <row r="2249" s="25" customFormat="1" ht="13.35" customHeight="1"/>
    <row r="2250" s="25" customFormat="1" ht="13.35" customHeight="1"/>
    <row r="2251" s="25" customFormat="1" ht="13.35" customHeight="1"/>
    <row r="2252" s="25" customFormat="1" ht="13.35" customHeight="1"/>
    <row r="2253" s="25" customFormat="1" ht="13.35" customHeight="1"/>
    <row r="2254" s="25" customFormat="1" ht="13.35" customHeight="1"/>
    <row r="2255" s="25" customFormat="1" ht="13.35" customHeight="1"/>
    <row r="2256" s="25" customFormat="1" ht="13.35" customHeight="1"/>
    <row r="2257" s="25" customFormat="1" ht="13.35" customHeight="1"/>
    <row r="2258" s="25" customFormat="1" ht="13.35" customHeight="1"/>
    <row r="2259" s="25" customFormat="1" ht="13.35" customHeight="1"/>
    <row r="2260" s="25" customFormat="1" ht="13.35" customHeight="1"/>
    <row r="2261" s="25" customFormat="1" ht="13.35" customHeight="1"/>
    <row r="2262" s="25" customFormat="1" ht="13.35" customHeight="1"/>
    <row r="2263" s="25" customFormat="1" ht="13.35" customHeight="1"/>
    <row r="2264" s="25" customFormat="1" ht="13.35" customHeight="1"/>
    <row r="2265" s="25" customFormat="1" ht="13.35" customHeight="1"/>
    <row r="2266" s="25" customFormat="1" ht="13.35" customHeight="1"/>
    <row r="2267" s="25" customFormat="1" ht="13.35" customHeight="1"/>
    <row r="2268" s="25" customFormat="1" ht="13.35" customHeight="1"/>
    <row r="2269" s="25" customFormat="1" ht="13.35" customHeight="1"/>
    <row r="2270" s="25" customFormat="1" ht="13.35" customHeight="1"/>
    <row r="2271" s="25" customFormat="1" ht="13.35" customHeight="1"/>
    <row r="2272" s="25" customFormat="1" ht="13.35" customHeight="1"/>
    <row r="2273" s="25" customFormat="1" ht="13.35" customHeight="1"/>
    <row r="2274" s="25" customFormat="1" ht="13.35" customHeight="1"/>
    <row r="2275" s="25" customFormat="1" ht="13.35" customHeight="1"/>
    <row r="2276" s="25" customFormat="1" ht="13.35" customHeight="1"/>
    <row r="2277" s="25" customFormat="1" ht="13.35" customHeight="1"/>
    <row r="2278" s="25" customFormat="1" ht="13.35" customHeight="1"/>
    <row r="2279" s="25" customFormat="1" ht="13.35" customHeight="1"/>
    <row r="2280" s="25" customFormat="1" ht="13.35" customHeight="1"/>
    <row r="2281" s="25" customFormat="1" ht="13.35" customHeight="1"/>
    <row r="2282" s="25" customFormat="1" ht="13.35" customHeight="1"/>
    <row r="2283" s="25" customFormat="1" ht="13.35" customHeight="1"/>
    <row r="2284" s="25" customFormat="1" ht="13.35" customHeight="1"/>
    <row r="2285" s="25" customFormat="1" ht="13.35" customHeight="1"/>
    <row r="2286" s="25" customFormat="1" ht="13.35" customHeight="1"/>
    <row r="2287" s="25" customFormat="1" ht="13.35" customHeight="1"/>
    <row r="2288" s="25" customFormat="1" ht="13.35" customHeight="1"/>
    <row r="2289" s="25" customFormat="1" ht="13.35" customHeight="1"/>
    <row r="2290" s="25" customFormat="1" ht="13.35" customHeight="1"/>
    <row r="2291" s="25" customFormat="1" ht="13.35" customHeight="1"/>
    <row r="2292" s="25" customFormat="1" ht="13.35" customHeight="1"/>
    <row r="2293" s="25" customFormat="1" ht="13.35" customHeight="1"/>
    <row r="2294" s="25" customFormat="1" ht="13.35" customHeight="1"/>
    <row r="2295" s="25" customFormat="1" ht="13.35" customHeight="1"/>
    <row r="2296" s="25" customFormat="1" ht="13.35" customHeight="1"/>
    <row r="2297" s="25" customFormat="1" ht="13.35" customHeight="1"/>
    <row r="2298" s="25" customFormat="1" ht="13.35" customHeight="1"/>
    <row r="2299" s="25" customFormat="1" ht="13.35" customHeight="1"/>
    <row r="2300" s="25" customFormat="1" ht="13.35" customHeight="1"/>
    <row r="2301" s="25" customFormat="1" ht="13.35" customHeight="1"/>
    <row r="2302" s="25" customFormat="1" ht="13.35" customHeight="1"/>
    <row r="2303" s="25" customFormat="1" ht="13.35" customHeight="1"/>
    <row r="2304" s="25" customFormat="1" ht="13.35" customHeight="1"/>
    <row r="2305" s="25" customFormat="1" ht="13.35" customHeight="1"/>
    <row r="2306" s="25" customFormat="1" ht="13.35" customHeight="1"/>
    <row r="2307" s="25" customFormat="1" ht="13.35" customHeight="1"/>
    <row r="2308" s="25" customFormat="1" ht="13.35" customHeight="1"/>
    <row r="2309" s="25" customFormat="1" ht="13.35" customHeight="1"/>
    <row r="2310" s="25" customFormat="1" ht="13.35" customHeight="1"/>
    <row r="2311" s="25" customFormat="1" ht="13.35" customHeight="1"/>
    <row r="2312" s="25" customFormat="1" ht="13.35" customHeight="1"/>
    <row r="2313" s="25" customFormat="1" ht="13.35" customHeight="1"/>
    <row r="2314" s="25" customFormat="1" ht="13.35" customHeight="1"/>
    <row r="2315" s="25" customFormat="1" ht="13.35" customHeight="1"/>
    <row r="2316" s="25" customFormat="1" ht="13.35" customHeight="1"/>
    <row r="2317" s="25" customFormat="1" ht="13.35" customHeight="1"/>
    <row r="2318" s="25" customFormat="1" ht="13.35" customHeight="1"/>
    <row r="2319" s="25" customFormat="1" ht="13.35" customHeight="1"/>
    <row r="2320" s="25" customFormat="1" ht="13.35" customHeight="1"/>
    <row r="2321" s="25" customFormat="1" ht="13.35" customHeight="1"/>
    <row r="2322" s="25" customFormat="1" ht="13.35" customHeight="1"/>
    <row r="2323" s="25" customFormat="1" ht="13.35" customHeight="1"/>
    <row r="2324" s="25" customFormat="1" ht="13.35" customHeight="1"/>
    <row r="2325" s="25" customFormat="1" ht="13.35" customHeight="1"/>
    <row r="2326" s="25" customFormat="1" ht="13.35" customHeight="1"/>
    <row r="2327" s="25" customFormat="1" ht="13.35" customHeight="1"/>
    <row r="2328" s="25" customFormat="1" ht="13.35" customHeight="1"/>
    <row r="2329" s="25" customFormat="1" ht="13.35" customHeight="1"/>
    <row r="2330" s="25" customFormat="1" ht="13.35" customHeight="1"/>
    <row r="2331" s="25" customFormat="1" ht="13.35" customHeight="1"/>
    <row r="2332" s="25" customFormat="1" ht="13.35" customHeight="1"/>
    <row r="2333" s="25" customFormat="1" ht="13.35" customHeight="1"/>
    <row r="2334" s="25" customFormat="1" ht="13.35" customHeight="1"/>
    <row r="2335" s="25" customFormat="1" ht="13.35" customHeight="1"/>
    <row r="2336" s="25" customFormat="1" ht="13.35" customHeight="1"/>
    <row r="2337" s="25" customFormat="1" ht="13.35" customHeight="1"/>
    <row r="2338" s="25" customFormat="1" ht="13.35" customHeight="1"/>
    <row r="2339" s="25" customFormat="1" ht="13.35" customHeight="1"/>
    <row r="2340" s="25" customFormat="1" ht="13.35" customHeight="1"/>
    <row r="2341" s="25" customFormat="1" ht="13.35" customHeight="1"/>
    <row r="2342" s="25" customFormat="1" ht="13.35" customHeight="1"/>
    <row r="2343" s="25" customFormat="1" ht="13.35" customHeight="1"/>
    <row r="2344" s="25" customFormat="1" ht="13.35" customHeight="1"/>
    <row r="2345" s="25" customFormat="1" ht="13.35" customHeight="1"/>
    <row r="2346" s="25" customFormat="1" ht="13.35" customHeight="1"/>
    <row r="2347" s="25" customFormat="1" ht="13.35" customHeight="1"/>
    <row r="2348" s="25" customFormat="1" ht="13.35" customHeight="1"/>
    <row r="2349" s="25" customFormat="1" ht="13.35" customHeight="1"/>
    <row r="2350" s="25" customFormat="1" ht="13.35" customHeight="1"/>
    <row r="2351" s="25" customFormat="1" ht="13.35" customHeight="1"/>
    <row r="2352" s="25" customFormat="1" ht="13.35" customHeight="1"/>
    <row r="2353" s="25" customFormat="1" ht="13.35" customHeight="1"/>
    <row r="2354" s="25" customFormat="1" ht="13.35" customHeight="1"/>
    <row r="2355" s="25" customFormat="1" ht="13.35" customHeight="1"/>
    <row r="2356" s="25" customFormat="1" ht="13.35" customHeight="1"/>
    <row r="2357" s="25" customFormat="1" ht="13.35" customHeight="1"/>
    <row r="2358" s="25" customFormat="1" ht="13.35" customHeight="1"/>
    <row r="2359" s="25" customFormat="1" ht="13.35" customHeight="1"/>
    <row r="2360" s="25" customFormat="1" ht="13.35" customHeight="1"/>
    <row r="2361" s="25" customFormat="1" ht="13.35" customHeight="1"/>
    <row r="2362" s="25" customFormat="1" ht="13.35" customHeight="1"/>
    <row r="2363" s="25" customFormat="1" ht="13.35" customHeight="1"/>
    <row r="2364" s="25" customFormat="1" ht="13.35" customHeight="1"/>
    <row r="2365" s="25" customFormat="1" ht="13.35" customHeight="1"/>
    <row r="2366" s="25" customFormat="1" ht="13.35" customHeight="1"/>
    <row r="2367" s="25" customFormat="1" ht="13.35" customHeight="1"/>
    <row r="2368" s="25" customFormat="1" ht="13.35" customHeight="1"/>
    <row r="2369" s="25" customFormat="1" ht="13.35" customHeight="1"/>
    <row r="2370" s="25" customFormat="1" ht="13.35" customHeight="1"/>
    <row r="2371" s="25" customFormat="1" ht="13.35" customHeight="1"/>
    <row r="2372" s="25" customFormat="1" ht="13.35" customHeight="1"/>
    <row r="2373" s="25" customFormat="1" ht="13.35" customHeight="1"/>
    <row r="2374" s="25" customFormat="1" ht="13.35" customHeight="1"/>
    <row r="2375" s="25" customFormat="1" ht="13.35" customHeight="1"/>
    <row r="2376" s="25" customFormat="1" ht="13.35" customHeight="1"/>
    <row r="2377" s="25" customFormat="1" ht="13.35" customHeight="1"/>
    <row r="2378" s="25" customFormat="1" ht="13.35" customHeight="1"/>
    <row r="2379" s="25" customFormat="1" ht="13.35" customHeight="1"/>
    <row r="2380" s="25" customFormat="1" ht="13.35" customHeight="1"/>
    <row r="2381" s="25" customFormat="1" ht="13.35" customHeight="1"/>
    <row r="2382" s="25" customFormat="1" ht="13.35" customHeight="1"/>
    <row r="2383" s="25" customFormat="1" ht="13.35" customHeight="1"/>
    <row r="2384" s="25" customFormat="1" ht="13.35" customHeight="1"/>
    <row r="2385" s="25" customFormat="1" ht="13.35" customHeight="1"/>
    <row r="2386" s="25" customFormat="1" ht="13.35" customHeight="1"/>
    <row r="2387" s="25" customFormat="1" ht="13.35" customHeight="1"/>
    <row r="2388" s="25" customFormat="1" ht="13.35" customHeight="1"/>
    <row r="2389" s="25" customFormat="1" ht="13.35" customHeight="1"/>
    <row r="2390" s="25" customFormat="1" ht="13.35" customHeight="1"/>
    <row r="2391" s="25" customFormat="1" ht="13.35" customHeight="1"/>
    <row r="2392" s="25" customFormat="1" ht="13.35" customHeight="1"/>
    <row r="2393" s="25" customFormat="1" ht="13.35" customHeight="1"/>
    <row r="2394" s="25" customFormat="1" ht="13.35" customHeight="1"/>
    <row r="2395" s="25" customFormat="1" ht="13.35" customHeight="1"/>
    <row r="2396" s="25" customFormat="1" ht="13.35" customHeight="1"/>
    <row r="2397" s="25" customFormat="1" ht="13.35" customHeight="1"/>
    <row r="2398" s="25" customFormat="1" ht="13.35" customHeight="1"/>
    <row r="2399" s="25" customFormat="1" ht="13.35" customHeight="1"/>
    <row r="2400" s="25" customFormat="1" ht="13.35" customHeight="1"/>
    <row r="2401" s="25" customFormat="1" ht="13.35" customHeight="1"/>
    <row r="2402" s="25" customFormat="1" ht="13.35" customHeight="1"/>
    <row r="2403" s="25" customFormat="1" ht="13.35" customHeight="1"/>
    <row r="2404" s="25" customFormat="1" ht="13.35" customHeight="1"/>
    <row r="2405" s="25" customFormat="1" ht="13.35" customHeight="1"/>
    <row r="2406" s="25" customFormat="1" ht="13.35" customHeight="1"/>
    <row r="2407" s="25" customFormat="1" ht="13.35" customHeight="1"/>
    <row r="2408" s="25" customFormat="1" ht="13.35" customHeight="1"/>
    <row r="2409" s="25" customFormat="1" ht="13.35" customHeight="1"/>
    <row r="2410" s="25" customFormat="1" ht="13.35" customHeight="1"/>
    <row r="2411" s="25" customFormat="1" ht="13.35" customHeight="1"/>
    <row r="2412" s="25" customFormat="1" ht="13.35" customHeight="1"/>
    <row r="2413" s="25" customFormat="1" ht="13.35" customHeight="1"/>
    <row r="2414" s="25" customFormat="1" ht="13.35" customHeight="1"/>
    <row r="2415" s="25" customFormat="1" ht="13.35" customHeight="1"/>
    <row r="2416" s="25" customFormat="1" ht="13.35" customHeight="1"/>
    <row r="2417" s="25" customFormat="1" ht="13.35" customHeight="1"/>
    <row r="2418" s="25" customFormat="1" ht="13.35" customHeight="1"/>
    <row r="2419" s="25" customFormat="1" ht="13.35" customHeight="1"/>
    <row r="2420" s="25" customFormat="1" ht="13.35" customHeight="1"/>
    <row r="2421" s="25" customFormat="1" ht="13.35" customHeight="1"/>
    <row r="2422" s="25" customFormat="1" ht="13.35" customHeight="1"/>
    <row r="2423" s="25" customFormat="1" ht="13.35" customHeight="1"/>
    <row r="2424" s="25" customFormat="1" ht="13.35" customHeight="1"/>
    <row r="2425" s="25" customFormat="1" ht="13.35" customHeight="1"/>
    <row r="2426" s="25" customFormat="1" ht="13.35" customHeight="1"/>
    <row r="2427" s="25" customFormat="1" ht="13.35" customHeight="1"/>
    <row r="2428" s="25" customFormat="1" ht="13.35" customHeight="1"/>
    <row r="2429" s="25" customFormat="1" ht="13.35" customHeight="1"/>
    <row r="2430" s="25" customFormat="1" ht="13.35" customHeight="1"/>
    <row r="2431" s="25" customFormat="1" ht="13.35" customHeight="1"/>
    <row r="2432" s="25" customFormat="1" ht="13.35" customHeight="1"/>
    <row r="2433" s="25" customFormat="1" ht="13.35" customHeight="1"/>
    <row r="2434" s="25" customFormat="1" ht="13.35" customHeight="1"/>
    <row r="2435" s="25" customFormat="1" ht="13.35" customHeight="1"/>
    <row r="2436" s="25" customFormat="1" ht="13.35" customHeight="1"/>
    <row r="2437" s="25" customFormat="1" ht="13.35" customHeight="1"/>
    <row r="2438" s="25" customFormat="1" ht="13.35" customHeight="1"/>
    <row r="2439" s="25" customFormat="1" ht="13.35" customHeight="1"/>
    <row r="2440" s="25" customFormat="1" ht="13.35" customHeight="1"/>
    <row r="2441" s="25" customFormat="1" ht="13.35" customHeight="1"/>
    <row r="2442" s="25" customFormat="1" ht="13.35" customHeight="1"/>
    <row r="2443" s="25" customFormat="1" ht="13.35" customHeight="1"/>
    <row r="2444" s="25" customFormat="1" ht="13.35" customHeight="1"/>
    <row r="2445" s="25" customFormat="1" ht="13.35" customHeight="1"/>
    <row r="2446" s="25" customFormat="1" ht="13.35" customHeight="1"/>
    <row r="2447" s="25" customFormat="1" ht="13.35" customHeight="1"/>
    <row r="2448" s="25" customFormat="1" ht="13.35" customHeight="1"/>
    <row r="2449" s="25" customFormat="1" ht="13.35" customHeight="1"/>
    <row r="2450" s="25" customFormat="1" ht="13.35" customHeight="1"/>
    <row r="2451" s="25" customFormat="1" ht="13.35" customHeight="1"/>
    <row r="2452" s="25" customFormat="1" ht="13.35" customHeight="1"/>
    <row r="2453" s="25" customFormat="1" ht="13.35" customHeight="1"/>
    <row r="2454" s="25" customFormat="1" ht="13.35" customHeight="1"/>
    <row r="2455" s="25" customFormat="1" ht="13.35" customHeight="1"/>
    <row r="2456" s="25" customFormat="1" ht="13.35" customHeight="1"/>
    <row r="2457" s="25" customFormat="1" ht="13.35" customHeight="1"/>
    <row r="2458" s="25" customFormat="1" ht="13.35" customHeight="1"/>
    <row r="2459" s="25" customFormat="1" ht="13.35" customHeight="1"/>
    <row r="2460" s="25" customFormat="1" ht="13.35" customHeight="1"/>
    <row r="2461" s="25" customFormat="1" ht="13.35" customHeight="1"/>
    <row r="2462" s="25" customFormat="1" ht="13.35" customHeight="1"/>
    <row r="2463" s="25" customFormat="1" ht="13.35" customHeight="1"/>
    <row r="2464" s="25" customFormat="1" ht="13.35" customHeight="1"/>
    <row r="2465" s="25" customFormat="1" ht="13.35" customHeight="1"/>
    <row r="2466" s="25" customFormat="1" ht="13.35" customHeight="1"/>
    <row r="2467" s="25" customFormat="1" ht="13.35" customHeight="1"/>
    <row r="2468" s="25" customFormat="1" ht="13.35" customHeight="1"/>
    <row r="2469" s="25" customFormat="1" ht="13.35" customHeight="1"/>
    <row r="2470" s="25" customFormat="1" ht="13.35" customHeight="1"/>
    <row r="2471" s="25" customFormat="1" ht="13.35" customHeight="1"/>
    <row r="2472" s="25" customFormat="1" ht="13.35" customHeight="1"/>
    <row r="2473" s="25" customFormat="1" ht="13.35" customHeight="1"/>
    <row r="2474" s="25" customFormat="1" ht="13.35" customHeight="1"/>
    <row r="2475" s="25" customFormat="1" ht="13.35" customHeight="1"/>
    <row r="2476" s="25" customFormat="1" ht="13.35" customHeight="1"/>
    <row r="2477" s="25" customFormat="1" ht="13.35" customHeight="1"/>
    <row r="2478" s="25" customFormat="1" ht="13.35" customHeight="1"/>
    <row r="2479" s="25" customFormat="1" ht="13.35" customHeight="1"/>
    <row r="2480" s="25" customFormat="1" ht="13.35" customHeight="1"/>
    <row r="2481" s="25" customFormat="1" ht="13.35" customHeight="1"/>
    <row r="2482" s="25" customFormat="1" ht="13.35" customHeight="1"/>
    <row r="2483" s="25" customFormat="1" ht="13.35" customHeight="1"/>
    <row r="2484" s="25" customFormat="1" ht="13.35" customHeight="1"/>
    <row r="2485" s="25" customFormat="1" ht="13.35" customHeight="1"/>
    <row r="2486" s="25" customFormat="1" ht="13.35" customHeight="1"/>
    <row r="2487" s="25" customFormat="1" ht="13.35" customHeight="1"/>
    <row r="2488" s="25" customFormat="1" ht="13.35" customHeight="1"/>
    <row r="2489" s="25" customFormat="1" ht="13.35" customHeight="1"/>
    <row r="2490" s="25" customFormat="1" ht="13.35" customHeight="1"/>
    <row r="2491" s="25" customFormat="1" ht="13.35" customHeight="1"/>
    <row r="2492" s="25" customFormat="1" ht="13.35" customHeight="1"/>
    <row r="2493" s="25" customFormat="1" ht="13.35" customHeight="1"/>
    <row r="2494" s="25" customFormat="1" ht="13.35" customHeight="1"/>
    <row r="2495" s="25" customFormat="1" ht="13.35" customHeight="1"/>
    <row r="2496" s="25" customFormat="1" ht="13.35" customHeight="1"/>
    <row r="2497" s="25" customFormat="1" ht="13.35" customHeight="1"/>
    <row r="2498" s="25" customFormat="1" ht="13.35" customHeight="1"/>
    <row r="2499" s="25" customFormat="1" ht="13.35" customHeight="1"/>
    <row r="2500" s="25" customFormat="1" ht="13.35" customHeight="1"/>
    <row r="2501" s="25" customFormat="1" ht="13.35" customHeight="1"/>
    <row r="2502" s="25" customFormat="1" ht="13.35" customHeight="1"/>
    <row r="2503" s="25" customFormat="1" ht="13.35" customHeight="1"/>
    <row r="2504" s="25" customFormat="1" ht="13.35" customHeight="1"/>
    <row r="2505" s="25" customFormat="1" ht="13.35" customHeight="1"/>
    <row r="2506" s="25" customFormat="1" ht="13.35" customHeight="1"/>
    <row r="2507" s="25" customFormat="1" ht="13.35" customHeight="1"/>
    <row r="2508" s="25" customFormat="1" ht="13.35" customHeight="1"/>
    <row r="2509" s="25" customFormat="1" ht="13.35" customHeight="1"/>
    <row r="2510" s="25" customFormat="1" ht="13.35" customHeight="1"/>
    <row r="2511" s="25" customFormat="1" ht="13.35" customHeight="1"/>
    <row r="2512" s="25" customFormat="1" ht="13.35" customHeight="1"/>
    <row r="2513" s="25" customFormat="1" ht="13.35" customHeight="1"/>
    <row r="2514" s="25" customFormat="1" ht="13.35" customHeight="1"/>
    <row r="2515" s="25" customFormat="1" ht="13.35" customHeight="1"/>
    <row r="2516" s="25" customFormat="1" ht="13.35" customHeight="1"/>
    <row r="2517" s="25" customFormat="1" ht="13.35" customHeight="1"/>
    <row r="2518" s="25" customFormat="1" ht="13.35" customHeight="1"/>
    <row r="2519" s="25" customFormat="1" ht="13.35" customHeight="1"/>
    <row r="2520" s="25" customFormat="1" ht="13.35" customHeight="1"/>
    <row r="2521" s="25" customFormat="1" ht="13.35" customHeight="1"/>
    <row r="2522" s="25" customFormat="1" ht="13.35" customHeight="1"/>
    <row r="2523" s="25" customFormat="1" ht="13.35" customHeight="1"/>
    <row r="2524" s="25" customFormat="1" ht="13.35" customHeight="1"/>
    <row r="2525" s="25" customFormat="1" ht="13.35" customHeight="1"/>
    <row r="2526" s="25" customFormat="1" ht="13.35" customHeight="1"/>
    <row r="2527" s="25" customFormat="1" ht="13.35" customHeight="1"/>
    <row r="2528" s="25" customFormat="1" ht="13.35" customHeight="1"/>
    <row r="2529" s="25" customFormat="1" ht="13.35" customHeight="1"/>
    <row r="2530" s="25" customFormat="1" ht="13.35" customHeight="1"/>
    <row r="2531" s="25" customFormat="1" ht="13.35" customHeight="1"/>
    <row r="2532" s="25" customFormat="1" ht="13.35" customHeight="1"/>
    <row r="2533" s="25" customFormat="1" ht="13.35" customHeight="1"/>
    <row r="2534" s="25" customFormat="1" ht="13.35" customHeight="1"/>
    <row r="2535" s="25" customFormat="1" ht="13.35" customHeight="1"/>
    <row r="2536" s="25" customFormat="1" ht="13.35" customHeight="1"/>
    <row r="2537" s="25" customFormat="1" ht="13.35" customHeight="1"/>
    <row r="2538" s="25" customFormat="1" ht="13.35" customHeight="1"/>
    <row r="2539" s="25" customFormat="1" ht="13.35" customHeight="1"/>
    <row r="2540" s="25" customFormat="1" ht="13.35" customHeight="1"/>
    <row r="2541" s="25" customFormat="1" ht="13.35" customHeight="1"/>
    <row r="2542" s="25" customFormat="1" ht="13.35" customHeight="1"/>
    <row r="2543" s="25" customFormat="1" ht="13.35" customHeight="1"/>
    <row r="2544" s="25" customFormat="1" ht="13.35" customHeight="1"/>
    <row r="2545" s="25" customFormat="1" ht="13.35" customHeight="1"/>
    <row r="2546" s="25" customFormat="1" ht="13.35" customHeight="1"/>
    <row r="2547" s="25" customFormat="1" ht="13.35" customHeight="1"/>
    <row r="2548" s="25" customFormat="1" ht="13.35" customHeight="1"/>
    <row r="2549" s="25" customFormat="1" ht="13.35" customHeight="1"/>
    <row r="2550" s="25" customFormat="1" ht="13.35" customHeight="1"/>
    <row r="2551" s="25" customFormat="1" ht="13.35" customHeight="1"/>
    <row r="2552" s="25" customFormat="1" ht="13.35" customHeight="1"/>
    <row r="2553" s="25" customFormat="1" ht="13.35" customHeight="1"/>
    <row r="2554" s="25" customFormat="1" ht="13.35" customHeight="1"/>
    <row r="2555" s="25" customFormat="1" ht="13.35" customHeight="1"/>
    <row r="2556" s="25" customFormat="1" ht="13.35" customHeight="1"/>
    <row r="2557" s="25" customFormat="1" ht="13.35" customHeight="1"/>
    <row r="2558" s="25" customFormat="1" ht="13.35" customHeight="1"/>
    <row r="2559" s="25" customFormat="1" ht="13.35" customHeight="1"/>
    <row r="2560" s="25" customFormat="1" ht="13.35" customHeight="1"/>
    <row r="2561" s="25" customFormat="1" ht="13.35" customHeight="1"/>
    <row r="2562" s="25" customFormat="1" ht="13.35" customHeight="1"/>
    <row r="2563" s="25" customFormat="1" ht="13.35" customHeight="1"/>
    <row r="2564" s="25" customFormat="1" ht="13.35" customHeight="1"/>
    <row r="2565" s="25" customFormat="1" ht="13.35" customHeight="1"/>
    <row r="2566" s="25" customFormat="1" ht="13.35" customHeight="1"/>
    <row r="2567" s="25" customFormat="1" ht="13.35" customHeight="1"/>
    <row r="2568" s="25" customFormat="1" ht="13.35" customHeight="1"/>
    <row r="2569" s="25" customFormat="1" ht="13.35" customHeight="1"/>
    <row r="2570" s="25" customFormat="1" ht="13.35" customHeight="1"/>
    <row r="2571" s="25" customFormat="1" ht="13.35" customHeight="1"/>
    <row r="2572" s="25" customFormat="1" ht="13.35" customHeight="1"/>
    <row r="2573" s="25" customFormat="1" ht="13.35" customHeight="1"/>
    <row r="2574" s="25" customFormat="1" ht="13.35" customHeight="1"/>
    <row r="2575" s="25" customFormat="1" ht="13.35" customHeight="1"/>
    <row r="2576" s="25" customFormat="1" ht="13.35" customHeight="1"/>
    <row r="2577" s="25" customFormat="1" ht="13.35" customHeight="1"/>
    <row r="2578" s="25" customFormat="1" ht="13.35" customHeight="1"/>
    <row r="2579" s="25" customFormat="1" ht="13.35" customHeight="1"/>
    <row r="2580" s="25" customFormat="1" ht="13.35" customHeight="1"/>
    <row r="2581" s="25" customFormat="1" ht="13.35" customHeight="1"/>
    <row r="2582" s="25" customFormat="1" ht="13.35" customHeight="1"/>
    <row r="2583" s="25" customFormat="1" ht="13.35" customHeight="1"/>
    <row r="2584" s="25" customFormat="1" ht="13.35" customHeight="1"/>
    <row r="2585" s="25" customFormat="1" ht="13.35" customHeight="1"/>
    <row r="2586" s="25" customFormat="1" ht="13.35" customHeight="1"/>
    <row r="2587" s="25" customFormat="1" ht="13.35" customHeight="1"/>
    <row r="2588" s="25" customFormat="1" ht="13.35" customHeight="1"/>
    <row r="2589" s="25" customFormat="1" ht="13.35" customHeight="1"/>
    <row r="2590" s="25" customFormat="1" ht="13.35" customHeight="1"/>
    <row r="2591" s="25" customFormat="1" ht="13.35" customHeight="1"/>
    <row r="2592" s="25" customFormat="1" ht="13.35" customHeight="1"/>
    <row r="2593" s="25" customFormat="1" ht="13.35" customHeight="1"/>
    <row r="2594" s="25" customFormat="1" ht="13.35" customHeight="1"/>
    <row r="2595" s="25" customFormat="1" ht="13.35" customHeight="1"/>
    <row r="2596" s="25" customFormat="1" ht="13.35" customHeight="1"/>
    <row r="2597" s="25" customFormat="1" ht="13.35" customHeight="1"/>
    <row r="2598" s="25" customFormat="1" ht="13.35" customHeight="1"/>
    <row r="2599" s="25" customFormat="1" ht="13.35" customHeight="1"/>
    <row r="2600" s="25" customFormat="1" ht="13.35" customHeight="1"/>
    <row r="2601" s="25" customFormat="1" ht="13.35" customHeight="1"/>
    <row r="2602" s="25" customFormat="1" ht="13.35" customHeight="1"/>
    <row r="2603" s="25" customFormat="1" ht="13.35" customHeight="1"/>
    <row r="2604" s="25" customFormat="1" ht="13.35" customHeight="1"/>
    <row r="2605" s="25" customFormat="1" ht="13.35" customHeight="1"/>
    <row r="2606" s="25" customFormat="1" ht="13.35" customHeight="1"/>
    <row r="2607" s="25" customFormat="1" ht="13.35" customHeight="1"/>
    <row r="2608" s="25" customFormat="1" ht="13.35" customHeight="1"/>
    <row r="2609" s="25" customFormat="1" ht="13.35" customHeight="1"/>
    <row r="2610" s="25" customFormat="1" ht="13.35" customHeight="1"/>
    <row r="2611" s="25" customFormat="1" ht="13.35" customHeight="1"/>
    <row r="2612" s="25" customFormat="1" ht="13.35" customHeight="1"/>
    <row r="2613" s="25" customFormat="1" ht="13.35" customHeight="1"/>
    <row r="2614" s="25" customFormat="1" ht="13.35" customHeight="1"/>
    <row r="2615" s="25" customFormat="1" ht="13.35" customHeight="1"/>
    <row r="2616" s="25" customFormat="1" ht="13.35" customHeight="1"/>
    <row r="2617" s="25" customFormat="1" ht="13.35" customHeight="1"/>
    <row r="2618" s="25" customFormat="1" ht="13.35" customHeight="1"/>
    <row r="2619" s="25" customFormat="1" ht="13.35" customHeight="1"/>
    <row r="2620" s="25" customFormat="1" ht="13.35" customHeight="1"/>
    <row r="2621" s="25" customFormat="1" ht="13.35" customHeight="1"/>
    <row r="2622" s="25" customFormat="1" ht="13.35" customHeight="1"/>
    <row r="2623" s="25" customFormat="1" ht="13.35" customHeight="1"/>
    <row r="2624" s="25" customFormat="1" ht="13.35" customHeight="1"/>
    <row r="2625" s="25" customFormat="1" ht="13.35" customHeight="1"/>
    <row r="2626" s="25" customFormat="1" ht="13.35" customHeight="1"/>
    <row r="2627" s="25" customFormat="1" ht="13.35" customHeight="1"/>
    <row r="2628" s="25" customFormat="1" ht="13.35" customHeight="1"/>
    <row r="2629" s="25" customFormat="1" ht="13.35" customHeight="1"/>
    <row r="2630" s="25" customFormat="1" ht="13.35" customHeight="1"/>
    <row r="2631" s="25" customFormat="1" ht="13.35" customHeight="1"/>
    <row r="2632" s="25" customFormat="1" ht="13.35" customHeight="1"/>
    <row r="2633" s="25" customFormat="1" ht="13.35" customHeight="1"/>
    <row r="2634" s="25" customFormat="1" ht="13.35" customHeight="1"/>
    <row r="2635" s="25" customFormat="1" ht="13.35" customHeight="1"/>
    <row r="2636" s="25" customFormat="1" ht="13.35" customHeight="1"/>
    <row r="2637" s="25" customFormat="1" ht="13.35" customHeight="1"/>
    <row r="2638" s="25" customFormat="1" ht="13.35" customHeight="1"/>
    <row r="2639" s="25" customFormat="1" ht="13.35" customHeight="1"/>
    <row r="2640" s="25" customFormat="1" ht="13.35" customHeight="1"/>
    <row r="2641" s="25" customFormat="1" ht="13.35" customHeight="1"/>
    <row r="2642" s="25" customFormat="1" ht="13.35" customHeight="1"/>
    <row r="2643" s="25" customFormat="1" ht="13.35" customHeight="1"/>
    <row r="2644" s="25" customFormat="1" ht="13.35" customHeight="1"/>
    <row r="2645" s="25" customFormat="1" ht="13.35" customHeight="1"/>
    <row r="2646" s="25" customFormat="1" ht="13.35" customHeight="1"/>
    <row r="2647" s="25" customFormat="1" ht="13.35" customHeight="1"/>
    <row r="2648" s="25" customFormat="1" ht="13.35" customHeight="1"/>
    <row r="2649" s="25" customFormat="1" ht="13.35" customHeight="1"/>
    <row r="2650" s="25" customFormat="1" ht="13.35" customHeight="1"/>
    <row r="2651" s="25" customFormat="1" ht="13.35" customHeight="1"/>
    <row r="2652" s="25" customFormat="1" ht="13.35" customHeight="1"/>
    <row r="2653" s="25" customFormat="1" ht="13.35" customHeight="1"/>
    <row r="2654" s="25" customFormat="1" ht="13.35" customHeight="1"/>
    <row r="2655" s="25" customFormat="1" ht="13.35" customHeight="1"/>
    <row r="2656" s="25" customFormat="1" ht="13.35" customHeight="1"/>
    <row r="2657" s="25" customFormat="1" ht="13.35" customHeight="1"/>
    <row r="2658" s="25" customFormat="1" ht="13.35" customHeight="1"/>
    <row r="2659" s="25" customFormat="1" ht="13.35" customHeight="1"/>
    <row r="2660" s="25" customFormat="1" ht="13.35" customHeight="1"/>
    <row r="2661" s="25" customFormat="1" ht="13.35" customHeight="1"/>
    <row r="2662" s="25" customFormat="1" ht="13.35" customHeight="1"/>
    <row r="2663" s="25" customFormat="1" ht="13.35" customHeight="1"/>
    <row r="2664" s="25" customFormat="1" ht="13.35" customHeight="1"/>
    <row r="2665" s="25" customFormat="1" ht="13.35" customHeight="1"/>
    <row r="2666" s="25" customFormat="1" ht="13.35" customHeight="1"/>
    <row r="2667" s="25" customFormat="1" ht="13.35" customHeight="1"/>
    <row r="2668" s="25" customFormat="1" ht="13.35" customHeight="1"/>
    <row r="2669" s="25" customFormat="1" ht="13.35" customHeight="1"/>
    <row r="2670" s="25" customFormat="1" ht="13.35" customHeight="1"/>
    <row r="2671" s="25" customFormat="1" ht="13.35" customHeight="1"/>
    <row r="2672" s="25" customFormat="1" ht="13.35" customHeight="1"/>
    <row r="2673" s="25" customFormat="1" ht="13.35" customHeight="1"/>
    <row r="2674" s="25" customFormat="1" ht="13.35" customHeight="1"/>
    <row r="2675" s="25" customFormat="1" ht="13.35" customHeight="1"/>
    <row r="2676" s="25" customFormat="1" ht="13.35" customHeight="1"/>
    <row r="2677" s="25" customFormat="1" ht="13.35" customHeight="1"/>
    <row r="2678" s="25" customFormat="1" ht="13.35" customHeight="1"/>
    <row r="2679" s="25" customFormat="1" ht="13.35" customHeight="1"/>
    <row r="2680" s="25" customFormat="1" ht="13.35" customHeight="1"/>
    <row r="2681" s="25" customFormat="1" ht="13.35" customHeight="1"/>
    <row r="2682" s="25" customFormat="1" ht="13.35" customHeight="1"/>
    <row r="2683" s="25" customFormat="1" ht="13.35" customHeight="1"/>
    <row r="2684" s="25" customFormat="1" ht="13.35" customHeight="1"/>
    <row r="2685" s="25" customFormat="1" ht="13.35" customHeight="1"/>
    <row r="2686" s="25" customFormat="1" ht="13.35" customHeight="1"/>
    <row r="2687" s="25" customFormat="1" ht="13.35" customHeight="1"/>
    <row r="2688" s="25" customFormat="1" ht="13.35" customHeight="1"/>
    <row r="2689" s="25" customFormat="1" ht="13.35" customHeight="1"/>
    <row r="2690" s="25" customFormat="1" ht="13.35" customHeight="1"/>
    <row r="2691" s="25" customFormat="1" ht="13.35" customHeight="1"/>
    <row r="2692" s="25" customFormat="1" ht="13.35" customHeight="1"/>
    <row r="2693" s="25" customFormat="1" ht="13.35" customHeight="1"/>
    <row r="2694" s="25" customFormat="1" ht="13.35" customHeight="1"/>
    <row r="2695" s="25" customFormat="1" ht="13.35" customHeight="1"/>
    <row r="2696" s="25" customFormat="1" ht="13.35" customHeight="1"/>
    <row r="2697" s="25" customFormat="1" ht="13.35" customHeight="1"/>
    <row r="2698" s="25" customFormat="1" ht="13.35" customHeight="1"/>
    <row r="2699" s="25" customFormat="1" ht="13.35" customHeight="1"/>
    <row r="2700" s="25" customFormat="1" ht="13.35" customHeight="1"/>
    <row r="2701" s="25" customFormat="1" ht="13.35" customHeight="1"/>
    <row r="2702" s="25" customFormat="1" ht="13.35" customHeight="1"/>
    <row r="2703" s="25" customFormat="1" ht="13.35" customHeight="1"/>
    <row r="2704" s="25" customFormat="1" ht="13.35" customHeight="1"/>
    <row r="2705" s="25" customFormat="1" ht="13.35" customHeight="1"/>
    <row r="2706" s="25" customFormat="1" ht="13.35" customHeight="1"/>
    <row r="2707" s="25" customFormat="1" ht="13.35" customHeight="1"/>
    <row r="2708" s="25" customFormat="1" ht="13.35" customHeight="1"/>
    <row r="2709" s="25" customFormat="1" ht="13.35" customHeight="1"/>
    <row r="2710" s="25" customFormat="1" ht="13.35" customHeight="1"/>
    <row r="2711" s="25" customFormat="1" ht="13.35" customHeight="1"/>
    <row r="2712" s="25" customFormat="1" ht="13.35" customHeight="1"/>
    <row r="2713" s="25" customFormat="1" ht="13.35" customHeight="1"/>
    <row r="2714" s="25" customFormat="1" ht="13.35" customHeight="1"/>
    <row r="2715" s="25" customFormat="1" ht="13.35" customHeight="1"/>
    <row r="2716" s="25" customFormat="1" ht="13.35" customHeight="1"/>
    <row r="2717" s="25" customFormat="1" ht="13.35" customHeight="1"/>
    <row r="2718" s="25" customFormat="1" ht="13.35" customHeight="1"/>
    <row r="2719" s="25" customFormat="1" ht="13.35" customHeight="1"/>
    <row r="2720" s="25" customFormat="1" ht="13.35" customHeight="1"/>
    <row r="2721" s="25" customFormat="1" ht="13.35" customHeight="1"/>
    <row r="2722" s="25" customFormat="1" ht="13.35" customHeight="1"/>
    <row r="2723" s="25" customFormat="1" ht="13.35" customHeight="1"/>
    <row r="2724" s="25" customFormat="1" ht="13.35" customHeight="1"/>
    <row r="2725" s="25" customFormat="1" ht="13.35" customHeight="1"/>
    <row r="2726" s="25" customFormat="1" ht="13.35" customHeight="1"/>
    <row r="2727" s="25" customFormat="1" ht="13.35" customHeight="1"/>
    <row r="2728" s="25" customFormat="1" ht="13.35" customHeight="1"/>
    <row r="2729" s="25" customFormat="1" ht="13.35" customHeight="1"/>
    <row r="2730" s="25" customFormat="1" ht="13.35" customHeight="1"/>
    <row r="2731" s="25" customFormat="1" ht="13.35" customHeight="1"/>
    <row r="2732" s="25" customFormat="1" ht="13.35" customHeight="1"/>
    <row r="2733" s="25" customFormat="1" ht="13.35" customHeight="1"/>
    <row r="2734" s="25" customFormat="1" ht="13.35" customHeight="1"/>
    <row r="2735" s="25" customFormat="1" ht="13.35" customHeight="1"/>
    <row r="2736" s="25" customFormat="1" ht="13.35" customHeight="1"/>
    <row r="2737" s="25" customFormat="1" ht="13.35" customHeight="1"/>
    <row r="2738" s="25" customFormat="1" ht="13.35" customHeight="1"/>
    <row r="2739" s="25" customFormat="1" ht="13.35" customHeight="1"/>
    <row r="2740" s="25" customFormat="1" ht="13.35" customHeight="1"/>
    <row r="2741" s="25" customFormat="1" ht="13.35" customHeight="1"/>
    <row r="2742" s="25" customFormat="1" ht="13.35" customHeight="1"/>
    <row r="2743" s="25" customFormat="1" ht="13.35" customHeight="1"/>
    <row r="2744" s="25" customFormat="1" ht="13.35" customHeight="1"/>
    <row r="2745" s="25" customFormat="1" ht="13.35" customHeight="1"/>
    <row r="2746" s="25" customFormat="1" ht="13.35" customHeight="1"/>
    <row r="2747" s="25" customFormat="1" ht="13.35" customHeight="1"/>
    <row r="2748" s="25" customFormat="1" ht="13.35" customHeight="1"/>
    <row r="2749" s="25" customFormat="1" ht="13.35" customHeight="1"/>
    <row r="2750" s="25" customFormat="1" ht="13.35" customHeight="1"/>
    <row r="2751" s="25" customFormat="1" ht="13.35" customHeight="1"/>
    <row r="2752" s="25" customFormat="1" ht="13.35" customHeight="1"/>
    <row r="2753" s="25" customFormat="1" ht="13.35" customHeight="1"/>
    <row r="2754" s="25" customFormat="1" ht="13.35" customHeight="1"/>
    <row r="2755" s="25" customFormat="1" ht="13.35" customHeight="1"/>
    <row r="2756" s="25" customFormat="1" ht="13.35" customHeight="1"/>
    <row r="2757" s="25" customFormat="1" ht="13.35" customHeight="1"/>
    <row r="2758" s="25" customFormat="1" ht="13.35" customHeight="1"/>
    <row r="2759" s="25" customFormat="1" ht="13.35" customHeight="1"/>
    <row r="2760" s="25" customFormat="1" ht="13.35" customHeight="1"/>
    <row r="2761" s="25" customFormat="1" ht="13.35" customHeight="1"/>
    <row r="2762" s="25" customFormat="1" ht="13.35" customHeight="1"/>
    <row r="2763" s="25" customFormat="1" ht="13.35" customHeight="1"/>
    <row r="2764" s="25" customFormat="1" ht="13.35" customHeight="1"/>
    <row r="2765" s="25" customFormat="1" ht="13.35" customHeight="1"/>
    <row r="2766" s="25" customFormat="1" ht="13.35" customHeight="1"/>
    <row r="2767" s="25" customFormat="1" ht="13.35" customHeight="1"/>
    <row r="2768" s="25" customFormat="1" ht="13.35" customHeight="1"/>
    <row r="2769" s="25" customFormat="1" ht="13.35" customHeight="1"/>
    <row r="2770" s="25" customFormat="1" ht="13.35" customHeight="1"/>
    <row r="2771" s="25" customFormat="1" ht="13.35" customHeight="1"/>
    <row r="2772" s="25" customFormat="1" ht="13.35" customHeight="1"/>
    <row r="2773" s="25" customFormat="1" ht="13.35" customHeight="1"/>
    <row r="2774" s="25" customFormat="1" ht="13.35" customHeight="1"/>
    <row r="2775" s="25" customFormat="1" ht="13.35" customHeight="1"/>
    <row r="2776" s="25" customFormat="1" ht="13.35" customHeight="1"/>
    <row r="2777" s="25" customFormat="1" ht="13.35" customHeight="1"/>
    <row r="2778" s="25" customFormat="1" ht="13.35" customHeight="1"/>
    <row r="2779" s="25" customFormat="1" ht="13.35" customHeight="1"/>
    <row r="2780" s="25" customFormat="1" ht="13.35" customHeight="1"/>
    <row r="2781" s="25" customFormat="1" ht="13.35" customHeight="1"/>
    <row r="2782" s="25" customFormat="1" ht="13.35" customHeight="1"/>
    <row r="2783" s="25" customFormat="1" ht="13.35" customHeight="1"/>
    <row r="2784" s="25" customFormat="1" ht="13.35" customHeight="1"/>
    <row r="2785" s="25" customFormat="1" ht="13.35" customHeight="1"/>
    <row r="2786" s="25" customFormat="1" ht="13.35" customHeight="1"/>
    <row r="2787" s="25" customFormat="1" ht="13.35" customHeight="1"/>
    <row r="2788" s="25" customFormat="1" ht="13.35" customHeight="1"/>
    <row r="2789" s="25" customFormat="1" ht="13.35" customHeight="1"/>
    <row r="2790" s="25" customFormat="1" ht="13.35" customHeight="1"/>
    <row r="2791" s="25" customFormat="1" ht="13.35" customHeight="1"/>
    <row r="2792" s="25" customFormat="1" ht="13.35" customHeight="1"/>
    <row r="2793" s="25" customFormat="1" ht="13.35" customHeight="1"/>
    <row r="2794" s="25" customFormat="1" ht="13.35" customHeight="1"/>
    <row r="2795" s="25" customFormat="1" ht="13.35" customHeight="1"/>
    <row r="2796" s="25" customFormat="1" ht="13.35" customHeight="1"/>
    <row r="2797" s="25" customFormat="1" ht="13.35" customHeight="1"/>
    <row r="2798" s="25" customFormat="1" ht="13.35" customHeight="1"/>
    <row r="2799" s="25" customFormat="1" ht="13.35" customHeight="1"/>
    <row r="2800" s="25" customFormat="1" ht="13.35" customHeight="1"/>
    <row r="2801" s="25" customFormat="1" ht="13.35" customHeight="1"/>
    <row r="2802" s="25" customFormat="1" ht="13.35" customHeight="1"/>
    <row r="2803" s="25" customFormat="1" ht="13.35" customHeight="1"/>
    <row r="2804" s="25" customFormat="1" ht="13.35" customHeight="1"/>
    <row r="2805" s="25" customFormat="1" ht="13.35" customHeight="1"/>
    <row r="2806" s="25" customFormat="1" ht="13.35" customHeight="1"/>
    <row r="2807" s="25" customFormat="1" ht="13.35" customHeight="1"/>
    <row r="2808" s="25" customFormat="1" ht="13.35" customHeight="1"/>
    <row r="2809" s="25" customFormat="1" ht="13.35" customHeight="1"/>
    <row r="2810" s="25" customFormat="1" ht="13.35" customHeight="1"/>
    <row r="2811" s="25" customFormat="1" ht="13.35" customHeight="1"/>
    <row r="2812" s="25" customFormat="1" ht="13.35" customHeight="1"/>
    <row r="2813" s="25" customFormat="1" ht="13.35" customHeight="1"/>
    <row r="2814" s="25" customFormat="1" ht="13.35" customHeight="1"/>
    <row r="2815" s="25" customFormat="1" ht="13.35" customHeight="1"/>
    <row r="2816" s="25" customFormat="1" ht="13.35" customHeight="1"/>
    <row r="2817" s="25" customFormat="1" ht="13.35" customHeight="1"/>
    <row r="2818" s="25" customFormat="1" ht="13.35" customHeight="1"/>
    <row r="2819" s="25" customFormat="1" ht="13.35" customHeight="1"/>
    <row r="2820" s="25" customFormat="1" ht="13.35" customHeight="1"/>
    <row r="2821" s="25" customFormat="1" ht="13.35" customHeight="1"/>
    <row r="2822" s="25" customFormat="1" ht="13.35" customHeight="1"/>
    <row r="2823" s="25" customFormat="1" ht="13.35" customHeight="1"/>
    <row r="2824" s="25" customFormat="1" ht="13.35" customHeight="1"/>
    <row r="2825" s="25" customFormat="1" ht="13.35" customHeight="1"/>
    <row r="2826" s="25" customFormat="1" ht="13.35" customHeight="1"/>
    <row r="2827" s="25" customFormat="1" ht="13.35" customHeight="1"/>
    <row r="2828" s="25" customFormat="1" ht="13.35" customHeight="1"/>
    <row r="2829" s="25" customFormat="1" ht="13.35" customHeight="1"/>
    <row r="2830" s="25" customFormat="1" ht="13.35" customHeight="1"/>
    <row r="2831" s="25" customFormat="1" ht="13.35" customHeight="1"/>
    <row r="2832" s="25" customFormat="1" ht="13.35" customHeight="1"/>
    <row r="2833" s="25" customFormat="1" ht="13.35" customHeight="1"/>
    <row r="2834" s="25" customFormat="1" ht="13.35" customHeight="1"/>
    <row r="2835" s="25" customFormat="1" ht="13.35" customHeight="1"/>
    <row r="2836" s="25" customFormat="1" ht="13.35" customHeight="1"/>
    <row r="2837" s="25" customFormat="1" ht="13.35" customHeight="1"/>
    <row r="2838" s="25" customFormat="1" ht="13.35" customHeight="1"/>
    <row r="2839" s="25" customFormat="1" ht="13.35" customHeight="1"/>
    <row r="2840" s="25" customFormat="1" ht="13.35" customHeight="1"/>
    <row r="2841" s="25" customFormat="1" ht="13.35" customHeight="1"/>
    <row r="2842" s="25" customFormat="1" ht="13.35" customHeight="1"/>
    <row r="2843" s="25" customFormat="1" ht="13.35" customHeight="1"/>
    <row r="2844" s="25" customFormat="1" ht="13.35" customHeight="1"/>
    <row r="2845" s="25" customFormat="1" ht="13.35" customHeight="1"/>
    <row r="2846" s="25" customFormat="1" ht="13.35" customHeight="1"/>
    <row r="2847" s="25" customFormat="1" ht="13.35" customHeight="1"/>
    <row r="2848" s="25" customFormat="1" ht="13.35" customHeight="1"/>
    <row r="2849" s="25" customFormat="1" ht="13.35" customHeight="1"/>
    <row r="2850" s="25" customFormat="1" ht="13.35" customHeight="1"/>
    <row r="2851" s="25" customFormat="1" ht="13.35" customHeight="1"/>
    <row r="2852" s="25" customFormat="1" ht="13.35" customHeight="1"/>
    <row r="2853" s="25" customFormat="1" ht="13.35" customHeight="1"/>
    <row r="2854" s="25" customFormat="1" ht="13.35" customHeight="1"/>
    <row r="2855" s="25" customFormat="1" ht="13.35" customHeight="1"/>
    <row r="2856" s="25" customFormat="1" ht="13.35" customHeight="1"/>
    <row r="2857" s="25" customFormat="1" ht="13.35" customHeight="1"/>
    <row r="2858" s="25" customFormat="1" ht="13.35" customHeight="1"/>
    <row r="2859" s="25" customFormat="1" ht="13.35" customHeight="1"/>
    <row r="2860" s="25" customFormat="1" ht="13.35" customHeight="1"/>
    <row r="2861" s="25" customFormat="1" ht="13.35" customHeight="1"/>
    <row r="2862" s="25" customFormat="1" ht="13.35" customHeight="1"/>
    <row r="2863" s="25" customFormat="1" ht="13.35" customHeight="1"/>
    <row r="2864" s="25" customFormat="1" ht="13.35" customHeight="1"/>
    <row r="2865" s="25" customFormat="1" ht="13.35" customHeight="1"/>
    <row r="2866" s="25" customFormat="1" ht="13.35" customHeight="1"/>
    <row r="2867" s="25" customFormat="1" ht="13.35" customHeight="1"/>
    <row r="2868" s="25" customFormat="1" ht="13.35" customHeight="1"/>
    <row r="2869" s="25" customFormat="1" ht="13.35" customHeight="1"/>
    <row r="2870" s="25" customFormat="1" ht="13.35" customHeight="1"/>
    <row r="2871" s="25" customFormat="1" ht="13.35" customHeight="1"/>
    <row r="2872" s="25" customFormat="1" ht="13.35" customHeight="1"/>
    <row r="2873" s="25" customFormat="1" ht="13.35" customHeight="1"/>
    <row r="2874" s="25" customFormat="1" ht="13.35" customHeight="1"/>
    <row r="2875" s="25" customFormat="1" ht="13.35" customHeight="1"/>
    <row r="2876" s="25" customFormat="1" ht="13.35" customHeight="1"/>
    <row r="2877" s="25" customFormat="1" ht="13.35" customHeight="1"/>
    <row r="2878" s="25" customFormat="1" ht="13.35" customHeight="1"/>
    <row r="2879" s="25" customFormat="1" ht="13.35" customHeight="1"/>
    <row r="2880" s="25" customFormat="1" ht="13.35" customHeight="1"/>
    <row r="2881" s="25" customFormat="1" ht="13.35" customHeight="1"/>
    <row r="2882" s="25" customFormat="1" ht="13.35" customHeight="1"/>
    <row r="2883" s="25" customFormat="1" ht="13.35" customHeight="1"/>
    <row r="2884" s="25" customFormat="1" ht="13.35" customHeight="1"/>
    <row r="2885" s="25" customFormat="1" ht="13.35" customHeight="1"/>
    <row r="2886" s="25" customFormat="1" ht="13.35" customHeight="1"/>
    <row r="2887" s="25" customFormat="1" ht="13.35" customHeight="1"/>
    <row r="2888" s="25" customFormat="1" ht="13.35" customHeight="1"/>
    <row r="2889" s="25" customFormat="1" ht="13.35" customHeight="1"/>
    <row r="2890" s="25" customFormat="1" ht="13.35" customHeight="1"/>
    <row r="2891" s="25" customFormat="1" ht="13.35" customHeight="1"/>
    <row r="2892" s="25" customFormat="1" ht="13.35" customHeight="1"/>
    <row r="2893" s="25" customFormat="1" ht="13.35" customHeight="1"/>
    <row r="2894" s="25" customFormat="1" ht="13.35" customHeight="1"/>
    <row r="2895" s="25" customFormat="1" ht="13.35" customHeight="1"/>
    <row r="2896" s="25" customFormat="1" ht="13.35" customHeight="1"/>
    <row r="2897" s="25" customFormat="1" ht="13.35" customHeight="1"/>
    <row r="2898" s="25" customFormat="1" ht="13.35" customHeight="1"/>
    <row r="2899" s="25" customFormat="1" ht="13.35" customHeight="1"/>
    <row r="2900" s="25" customFormat="1" ht="13.35" customHeight="1"/>
    <row r="2901" s="25" customFormat="1" ht="13.35" customHeight="1"/>
    <row r="2902" s="25" customFormat="1" ht="13.35" customHeight="1"/>
    <row r="2903" s="25" customFormat="1" ht="13.35" customHeight="1"/>
    <row r="2904" s="25" customFormat="1" ht="13.35" customHeight="1"/>
    <row r="2905" s="25" customFormat="1" ht="13.35" customHeight="1"/>
    <row r="2906" s="25" customFormat="1" ht="13.35" customHeight="1"/>
    <row r="2907" s="25" customFormat="1" ht="13.35" customHeight="1"/>
    <row r="2908" s="25" customFormat="1" ht="13.35" customHeight="1"/>
    <row r="2909" s="25" customFormat="1" ht="13.35" customHeight="1"/>
    <row r="2910" s="25" customFormat="1" ht="13.35" customHeight="1"/>
    <row r="2911" s="25" customFormat="1" ht="13.35" customHeight="1"/>
    <row r="2912" s="25" customFormat="1" ht="13.35" customHeight="1"/>
    <row r="2913" s="25" customFormat="1" ht="13.35" customHeight="1"/>
    <row r="2914" s="25" customFormat="1" ht="13.35" customHeight="1"/>
    <row r="2915" s="25" customFormat="1" ht="13.35" customHeight="1"/>
    <row r="2916" s="25" customFormat="1" ht="13.35" customHeight="1"/>
    <row r="2917" s="25" customFormat="1" ht="13.35" customHeight="1"/>
    <row r="2918" s="25" customFormat="1" ht="13.35" customHeight="1"/>
    <row r="2919" s="25" customFormat="1" ht="13.35" customHeight="1"/>
    <row r="2920" s="25" customFormat="1" ht="13.35" customHeight="1"/>
    <row r="2921" s="25" customFormat="1" ht="13.35" customHeight="1"/>
    <row r="2922" s="25" customFormat="1" ht="13.35" customHeight="1"/>
    <row r="2923" s="25" customFormat="1" ht="13.35" customHeight="1"/>
    <row r="2924" s="25" customFormat="1" ht="13.35" customHeight="1"/>
    <row r="2925" s="25" customFormat="1" ht="13.35" customHeight="1"/>
    <row r="2926" s="25" customFormat="1" ht="13.35" customHeight="1"/>
    <row r="2927" s="25" customFormat="1" ht="13.35" customHeight="1"/>
    <row r="2928" s="25" customFormat="1" ht="13.35" customHeight="1"/>
    <row r="2929" s="25" customFormat="1" ht="13.35" customHeight="1"/>
    <row r="2930" s="25" customFormat="1" ht="13.35" customHeight="1"/>
    <row r="2931" s="25" customFormat="1" ht="13.35" customHeight="1"/>
    <row r="2932" s="25" customFormat="1" ht="13.35" customHeight="1"/>
    <row r="2933" s="25" customFormat="1" ht="13.35" customHeight="1"/>
    <row r="2934" s="25" customFormat="1" ht="13.35" customHeight="1"/>
    <row r="2935" s="25" customFormat="1" ht="13.35" customHeight="1"/>
    <row r="2936" s="25" customFormat="1" ht="13.35" customHeight="1"/>
    <row r="2937" s="25" customFormat="1" ht="13.35" customHeight="1"/>
    <row r="2938" s="25" customFormat="1" ht="13.35" customHeight="1"/>
    <row r="2939" s="25" customFormat="1" ht="13.35" customHeight="1"/>
    <row r="2940" s="25" customFormat="1" ht="13.35" customHeight="1"/>
    <row r="2941" s="25" customFormat="1" ht="13.35" customHeight="1"/>
    <row r="2942" s="25" customFormat="1" ht="13.35" customHeight="1"/>
    <row r="2943" s="25" customFormat="1" ht="13.35" customHeight="1"/>
    <row r="2944" s="25" customFormat="1" ht="13.35" customHeight="1"/>
    <row r="2945" s="25" customFormat="1" ht="13.35" customHeight="1"/>
    <row r="2946" s="25" customFormat="1" ht="13.35" customHeight="1"/>
    <row r="2947" s="25" customFormat="1" ht="13.35" customHeight="1"/>
    <row r="2948" s="25" customFormat="1" ht="13.35" customHeight="1"/>
    <row r="2949" s="25" customFormat="1" ht="13.35" customHeight="1"/>
    <row r="2950" s="25" customFormat="1" ht="13.35" customHeight="1"/>
    <row r="2951" s="25" customFormat="1" ht="13.35" customHeight="1"/>
    <row r="2952" s="25" customFormat="1" ht="13.35" customHeight="1"/>
    <row r="2953" s="25" customFormat="1" ht="13.35" customHeight="1"/>
    <row r="2954" s="25" customFormat="1" ht="13.35" customHeight="1"/>
    <row r="2955" s="25" customFormat="1" ht="13.35" customHeight="1"/>
    <row r="2956" s="25" customFormat="1" ht="13.35" customHeight="1"/>
    <row r="2957" s="25" customFormat="1" ht="13.35" customHeight="1"/>
    <row r="2958" s="25" customFormat="1" ht="13.35" customHeight="1"/>
    <row r="2959" s="25" customFormat="1" ht="13.35" customHeight="1"/>
    <row r="2960" s="25" customFormat="1" ht="13.35" customHeight="1"/>
    <row r="2961" s="25" customFormat="1" ht="13.35" customHeight="1"/>
    <row r="2962" s="25" customFormat="1" ht="13.35" customHeight="1"/>
    <row r="2963" s="25" customFormat="1" ht="13.35" customHeight="1"/>
    <row r="2964" s="25" customFormat="1" ht="13.35" customHeight="1"/>
    <row r="2965" s="25" customFormat="1" ht="13.35" customHeight="1"/>
    <row r="2966" s="25" customFormat="1" ht="13.35" customHeight="1"/>
    <row r="2967" s="25" customFormat="1" ht="13.35" customHeight="1"/>
    <row r="2968" s="25" customFormat="1" ht="13.35" customHeight="1"/>
    <row r="2969" s="25" customFormat="1" ht="13.35" customHeight="1"/>
    <row r="2970" s="25" customFormat="1" ht="13.35" customHeight="1"/>
    <row r="2971" s="25" customFormat="1" ht="13.35" customHeight="1"/>
    <row r="2972" s="25" customFormat="1" ht="13.35" customHeight="1"/>
    <row r="2973" s="25" customFormat="1" ht="13.35" customHeight="1"/>
    <row r="2974" s="25" customFormat="1" ht="13.35" customHeight="1"/>
    <row r="2975" s="25" customFormat="1" ht="13.35" customHeight="1"/>
    <row r="2976" s="25" customFormat="1" ht="13.35" customHeight="1"/>
    <row r="2977" s="25" customFormat="1" ht="13.35" customHeight="1"/>
    <row r="2978" s="25" customFormat="1" ht="13.35" customHeight="1"/>
    <row r="2979" s="25" customFormat="1" ht="13.35" customHeight="1"/>
    <row r="2980" s="25" customFormat="1" ht="13.35" customHeight="1"/>
    <row r="2981" s="25" customFormat="1" ht="13.35" customHeight="1"/>
    <row r="2982" s="25" customFormat="1" ht="13.35" customHeight="1"/>
    <row r="2983" s="25" customFormat="1" ht="13.35" customHeight="1"/>
    <row r="2984" s="25" customFormat="1" ht="13.35" customHeight="1"/>
    <row r="2985" s="25" customFormat="1" ht="13.35" customHeight="1"/>
    <row r="2986" s="25" customFormat="1" ht="13.35" customHeight="1"/>
    <row r="2987" s="25" customFormat="1" ht="13.35" customHeight="1"/>
    <row r="2988" s="25" customFormat="1" ht="13.35" customHeight="1"/>
    <row r="2989" s="25" customFormat="1" ht="13.35" customHeight="1"/>
    <row r="2990" s="25" customFormat="1" ht="13.35" customHeight="1"/>
    <row r="2991" s="25" customFormat="1" ht="13.35" customHeight="1"/>
    <row r="2992" s="25" customFormat="1" ht="13.35" customHeight="1"/>
    <row r="2993" s="25" customFormat="1" ht="13.35" customHeight="1"/>
    <row r="2994" s="25" customFormat="1" ht="13.35" customHeight="1"/>
    <row r="2995" s="25" customFormat="1" ht="13.35" customHeight="1"/>
    <row r="2996" s="25" customFormat="1" ht="13.35" customHeight="1"/>
    <row r="2997" s="25" customFormat="1" ht="13.35" customHeight="1"/>
    <row r="2998" s="25" customFormat="1" ht="13.35" customHeight="1"/>
    <row r="2999" s="25" customFormat="1" ht="13.35" customHeight="1"/>
    <row r="3000" s="25" customFormat="1" ht="13.35" customHeight="1"/>
    <row r="3001" s="25" customFormat="1" ht="13.35" customHeight="1"/>
    <row r="3002" s="25" customFormat="1" ht="13.35" customHeight="1"/>
    <row r="3003" s="25" customFormat="1" ht="13.35" customHeight="1"/>
    <row r="3004" s="25" customFormat="1" ht="13.35" customHeight="1"/>
    <row r="3005" s="25" customFormat="1" ht="13.35" customHeight="1"/>
    <row r="3006" s="25" customFormat="1" ht="13.35" customHeight="1"/>
    <row r="3007" s="25" customFormat="1" ht="13.35" customHeight="1"/>
    <row r="3008" s="25" customFormat="1" ht="13.35" customHeight="1"/>
    <row r="3009" s="25" customFormat="1" ht="13.35" customHeight="1"/>
    <row r="3010" s="25" customFormat="1" ht="13.35" customHeight="1"/>
    <row r="3011" s="25" customFormat="1" ht="13.35" customHeight="1"/>
    <row r="3012" s="25" customFormat="1" ht="13.35" customHeight="1"/>
    <row r="3013" s="25" customFormat="1" ht="13.35" customHeight="1"/>
    <row r="3014" s="25" customFormat="1" ht="13.35" customHeight="1"/>
    <row r="3015" s="25" customFormat="1" ht="13.35" customHeight="1"/>
    <row r="3016" s="25" customFormat="1" ht="13.35" customHeight="1"/>
    <row r="3017" s="25" customFormat="1" ht="13.35" customHeight="1"/>
    <row r="3018" s="25" customFormat="1" ht="13.35" customHeight="1"/>
    <row r="3019" s="25" customFormat="1" ht="13.35" customHeight="1"/>
    <row r="3020" s="25" customFormat="1" ht="13.35" customHeight="1"/>
    <row r="3021" s="25" customFormat="1" ht="13.35" customHeight="1"/>
    <row r="3022" s="25" customFormat="1" ht="13.35" customHeight="1"/>
    <row r="3023" s="25" customFormat="1" ht="13.35" customHeight="1"/>
    <row r="3024" s="25" customFormat="1" ht="13.35" customHeight="1"/>
    <row r="3025" s="25" customFormat="1" ht="13.35" customHeight="1"/>
    <row r="3026" s="25" customFormat="1" ht="13.35" customHeight="1"/>
    <row r="3027" s="25" customFormat="1" ht="13.35" customHeight="1"/>
    <row r="3028" s="25" customFormat="1" ht="13.35" customHeight="1"/>
    <row r="3029" s="25" customFormat="1" ht="13.35" customHeight="1"/>
    <row r="3030" s="25" customFormat="1" ht="13.35" customHeight="1"/>
    <row r="3031" s="25" customFormat="1" ht="13.35" customHeight="1"/>
    <row r="3032" s="25" customFormat="1" ht="13.35" customHeight="1"/>
    <row r="3033" s="25" customFormat="1" ht="13.35" customHeight="1"/>
    <row r="3034" s="25" customFormat="1" ht="13.35" customHeight="1"/>
    <row r="3035" s="25" customFormat="1" ht="13.35" customHeight="1"/>
    <row r="3036" s="25" customFormat="1" ht="13.35" customHeight="1"/>
    <row r="3037" s="25" customFormat="1" ht="13.35" customHeight="1"/>
    <row r="3038" s="25" customFormat="1" ht="13.35" customHeight="1"/>
    <row r="3039" s="25" customFormat="1" ht="13.35" customHeight="1"/>
    <row r="3040" s="25" customFormat="1" ht="13.35" customHeight="1"/>
    <row r="3041" s="25" customFormat="1" ht="13.35" customHeight="1"/>
    <row r="3042" s="25" customFormat="1" ht="13.35" customHeight="1"/>
    <row r="3043" s="25" customFormat="1" ht="13.35" customHeight="1"/>
    <row r="3044" s="25" customFormat="1" ht="13.35" customHeight="1"/>
    <row r="3045" s="25" customFormat="1" ht="13.35" customHeight="1"/>
    <row r="3046" s="25" customFormat="1" ht="13.35" customHeight="1"/>
    <row r="3047" s="25" customFormat="1" ht="13.35" customHeight="1"/>
    <row r="3048" s="25" customFormat="1" ht="13.35" customHeight="1"/>
    <row r="3049" s="25" customFormat="1" ht="13.35" customHeight="1"/>
    <row r="3050" s="25" customFormat="1" ht="13.35" customHeight="1"/>
    <row r="3051" s="25" customFormat="1" ht="13.35" customHeight="1"/>
    <row r="3052" s="25" customFormat="1" ht="13.35" customHeight="1"/>
    <row r="3053" s="25" customFormat="1" ht="13.35" customHeight="1"/>
    <row r="3054" s="25" customFormat="1" ht="13.35" customHeight="1"/>
    <row r="3055" s="25" customFormat="1" ht="13.35" customHeight="1"/>
    <row r="3056" s="25" customFormat="1" ht="13.35" customHeight="1"/>
    <row r="3057" s="25" customFormat="1" ht="13.35" customHeight="1"/>
    <row r="3058" s="25" customFormat="1" ht="13.35" customHeight="1"/>
    <row r="3059" s="25" customFormat="1" ht="13.35" customHeight="1"/>
    <row r="3060" s="25" customFormat="1" ht="13.35" customHeight="1"/>
    <row r="3061" s="25" customFormat="1" ht="13.35" customHeight="1"/>
    <row r="3062" s="25" customFormat="1" ht="13.35" customHeight="1"/>
    <row r="3063" s="25" customFormat="1" ht="13.35" customHeight="1"/>
    <row r="3064" s="25" customFormat="1" ht="13.35" customHeight="1"/>
    <row r="3065" s="25" customFormat="1" ht="13.35" customHeight="1"/>
    <row r="3066" s="25" customFormat="1" ht="13.35" customHeight="1"/>
    <row r="3067" s="25" customFormat="1" ht="13.35" customHeight="1"/>
    <row r="3068" s="25" customFormat="1" ht="13.35" customHeight="1"/>
    <row r="3069" s="25" customFormat="1" ht="13.35" customHeight="1"/>
    <row r="3070" s="25" customFormat="1" ht="13.35" customHeight="1"/>
    <row r="3071" s="25" customFormat="1" ht="13.35" customHeight="1"/>
    <row r="3072" s="25" customFormat="1" ht="13.35" customHeight="1"/>
    <row r="3073" s="25" customFormat="1" ht="13.35" customHeight="1"/>
    <row r="3074" s="25" customFormat="1" ht="13.35" customHeight="1"/>
    <row r="3075" s="25" customFormat="1" ht="13.35" customHeight="1"/>
    <row r="3076" s="25" customFormat="1" ht="13.35" customHeight="1"/>
    <row r="3077" s="25" customFormat="1" ht="13.35" customHeight="1"/>
    <row r="3078" s="25" customFormat="1" ht="13.35" customHeight="1"/>
    <row r="3079" s="25" customFormat="1" ht="13.35" customHeight="1"/>
    <row r="3080" s="25" customFormat="1" ht="13.35" customHeight="1"/>
    <row r="3081" s="25" customFormat="1" ht="13.35" customHeight="1"/>
    <row r="3082" s="25" customFormat="1" ht="13.35" customHeight="1"/>
    <row r="3083" s="25" customFormat="1" ht="13.35" customHeight="1"/>
    <row r="3084" s="25" customFormat="1" ht="13.35" customHeight="1"/>
    <row r="3085" s="25" customFormat="1" ht="13.35" customHeight="1"/>
    <row r="3086" s="25" customFormat="1" ht="13.35" customHeight="1"/>
    <row r="3087" s="25" customFormat="1" ht="13.35" customHeight="1"/>
    <row r="3088" s="25" customFormat="1" ht="13.35" customHeight="1"/>
    <row r="3089" s="25" customFormat="1" ht="13.35" customHeight="1"/>
    <row r="3090" s="25" customFormat="1" ht="13.35" customHeight="1"/>
    <row r="3091" s="25" customFormat="1" ht="13.35" customHeight="1"/>
    <row r="3092" s="25" customFormat="1" ht="13.35" customHeight="1"/>
    <row r="3093" s="25" customFormat="1" ht="13.35" customHeight="1"/>
    <row r="3094" s="25" customFormat="1" ht="13.35" customHeight="1"/>
    <row r="3095" s="25" customFormat="1" ht="13.35" customHeight="1"/>
    <row r="3096" s="25" customFormat="1" ht="13.35" customHeight="1"/>
    <row r="3097" s="25" customFormat="1" ht="13.35" customHeight="1"/>
    <row r="3098" s="25" customFormat="1" ht="13.35" customHeight="1"/>
    <row r="3099" s="25" customFormat="1" ht="13.35" customHeight="1"/>
    <row r="3100" s="25" customFormat="1" ht="13.35" customHeight="1"/>
    <row r="3101" s="25" customFormat="1" ht="13.35" customHeight="1"/>
    <row r="3102" s="25" customFormat="1" ht="13.35" customHeight="1"/>
    <row r="3103" s="25" customFormat="1" ht="13.35" customHeight="1"/>
    <row r="3104" s="25" customFormat="1" ht="13.35" customHeight="1"/>
    <row r="3105" s="25" customFormat="1" ht="13.35" customHeight="1"/>
    <row r="3106" s="25" customFormat="1" ht="13.35" customHeight="1"/>
    <row r="3107" s="25" customFormat="1" ht="13.35" customHeight="1"/>
    <row r="3108" s="25" customFormat="1" ht="13.35" customHeight="1"/>
    <row r="3109" s="25" customFormat="1" ht="13.35" customHeight="1"/>
    <row r="3110" s="25" customFormat="1" ht="13.35" customHeight="1"/>
    <row r="3111" s="25" customFormat="1" ht="13.35" customHeight="1"/>
    <row r="3112" s="25" customFormat="1" ht="13.35" customHeight="1"/>
    <row r="3113" s="25" customFormat="1" ht="13.35" customHeight="1"/>
    <row r="3114" s="25" customFormat="1" ht="13.35" customHeight="1"/>
    <row r="3115" s="25" customFormat="1" ht="13.35" customHeight="1"/>
    <row r="3116" s="25" customFormat="1" ht="13.35" customHeight="1"/>
    <row r="3117" s="25" customFormat="1" ht="13.35" customHeight="1"/>
    <row r="3118" s="25" customFormat="1" ht="13.35" customHeight="1"/>
    <row r="3119" s="25" customFormat="1" ht="13.35" customHeight="1"/>
    <row r="3120" s="25" customFormat="1" ht="13.35" customHeight="1"/>
    <row r="3121" s="25" customFormat="1" ht="13.35" customHeight="1"/>
    <row r="3122" s="25" customFormat="1" ht="13.35" customHeight="1"/>
    <row r="3123" s="25" customFormat="1" ht="13.35" customHeight="1"/>
    <row r="3124" s="25" customFormat="1" ht="13.35" customHeight="1"/>
    <row r="3125" s="25" customFormat="1" ht="13.35" customHeight="1"/>
    <row r="3126" s="25" customFormat="1" ht="13.35" customHeight="1"/>
    <row r="3127" s="25" customFormat="1" ht="13.35" customHeight="1"/>
    <row r="3128" s="25" customFormat="1" ht="13.35" customHeight="1"/>
    <row r="3129" s="25" customFormat="1" ht="13.35" customHeight="1"/>
    <row r="3130" s="25" customFormat="1" ht="13.35" customHeight="1"/>
    <row r="3131" s="25" customFormat="1" ht="13.35" customHeight="1"/>
    <row r="3132" s="25" customFormat="1" ht="13.35" customHeight="1"/>
    <row r="3133" s="25" customFormat="1" ht="13.35" customHeight="1"/>
    <row r="3134" s="25" customFormat="1" ht="13.35" customHeight="1"/>
    <row r="3135" s="25" customFormat="1" ht="13.35" customHeight="1"/>
    <row r="3136" s="25" customFormat="1" ht="13.35" customHeight="1"/>
    <row r="3137" s="25" customFormat="1" ht="13.35" customHeight="1"/>
    <row r="3138" s="25" customFormat="1" ht="13.35" customHeight="1"/>
    <row r="3139" s="25" customFormat="1" ht="13.35" customHeight="1"/>
    <row r="3140" s="25" customFormat="1" ht="13.35" customHeight="1"/>
    <row r="3141" s="25" customFormat="1" ht="13.35" customHeight="1"/>
    <row r="3142" s="25" customFormat="1" ht="13.35" customHeight="1"/>
    <row r="3143" s="25" customFormat="1" ht="13.35" customHeight="1"/>
    <row r="3144" s="25" customFormat="1" ht="13.35" customHeight="1"/>
    <row r="3145" s="25" customFormat="1" ht="13.35" customHeight="1"/>
    <row r="3146" s="25" customFormat="1" ht="13.35" customHeight="1"/>
    <row r="3147" s="25" customFormat="1" ht="13.35" customHeight="1"/>
    <row r="3148" s="25" customFormat="1" ht="13.35" customHeight="1"/>
    <row r="3149" s="25" customFormat="1" ht="13.35" customHeight="1"/>
    <row r="3150" s="25" customFormat="1" ht="13.35" customHeight="1"/>
    <row r="3151" s="25" customFormat="1" ht="13.35" customHeight="1"/>
    <row r="3152" s="25" customFormat="1" ht="13.35" customHeight="1"/>
    <row r="3153" s="25" customFormat="1" ht="13.35" customHeight="1"/>
    <row r="3154" s="25" customFormat="1" ht="13.35" customHeight="1"/>
    <row r="3155" s="25" customFormat="1" ht="13.35" customHeight="1"/>
    <row r="3156" s="25" customFormat="1" ht="13.35" customHeight="1"/>
    <row r="3157" s="25" customFormat="1" ht="13.35" customHeight="1"/>
    <row r="3158" s="25" customFormat="1" ht="13.35" customHeight="1"/>
    <row r="3159" s="25" customFormat="1" ht="13.35" customHeight="1"/>
    <row r="3160" s="25" customFormat="1" ht="13.35" customHeight="1"/>
    <row r="3161" s="25" customFormat="1" ht="13.35" customHeight="1"/>
    <row r="3162" s="25" customFormat="1" ht="13.35" customHeight="1"/>
    <row r="3163" s="25" customFormat="1" ht="13.35" customHeight="1"/>
    <row r="3164" s="25" customFormat="1" ht="13.35" customHeight="1"/>
    <row r="3165" s="25" customFormat="1" ht="13.35" customHeight="1"/>
    <row r="3166" s="25" customFormat="1" ht="13.35" customHeight="1"/>
    <row r="3167" s="25" customFormat="1" ht="13.35" customHeight="1"/>
    <row r="3168" s="25" customFormat="1" ht="13.35" customHeight="1"/>
    <row r="3169" s="25" customFormat="1" ht="13.35" customHeight="1"/>
    <row r="3170" s="25" customFormat="1" ht="13.35" customHeight="1"/>
    <row r="3171" s="25" customFormat="1" ht="13.35" customHeight="1"/>
    <row r="3172" s="25" customFormat="1" ht="13.35" customHeight="1"/>
    <row r="3173" s="25" customFormat="1" ht="13.35" customHeight="1"/>
    <row r="3174" s="25" customFormat="1" ht="13.35" customHeight="1"/>
    <row r="3175" s="25" customFormat="1" ht="13.35" customHeight="1"/>
    <row r="3176" s="25" customFormat="1" ht="13.35" customHeight="1"/>
    <row r="3177" s="25" customFormat="1" ht="13.35" customHeight="1"/>
    <row r="3178" s="25" customFormat="1" ht="13.35" customHeight="1"/>
    <row r="3179" s="25" customFormat="1" ht="13.35" customHeight="1"/>
    <row r="3180" s="25" customFormat="1" ht="13.35" customHeight="1"/>
    <row r="3181" s="25" customFormat="1" ht="13.35" customHeight="1"/>
    <row r="3182" s="25" customFormat="1" ht="13.35" customHeight="1"/>
    <row r="3183" s="25" customFormat="1" ht="13.35" customHeight="1"/>
    <row r="3184" s="25" customFormat="1" ht="13.35" customHeight="1"/>
    <row r="3185" s="25" customFormat="1" ht="13.35" customHeight="1"/>
    <row r="3186" s="25" customFormat="1" ht="13.35" customHeight="1"/>
    <row r="3187" s="25" customFormat="1" ht="13.35" customHeight="1"/>
    <row r="3188" s="25" customFormat="1" ht="13.35" customHeight="1"/>
    <row r="3189" s="25" customFormat="1" ht="13.35" customHeight="1"/>
    <row r="3190" s="25" customFormat="1" ht="13.35" customHeight="1"/>
    <row r="3191" s="25" customFormat="1" ht="13.35" customHeight="1"/>
    <row r="3192" s="25" customFormat="1" ht="13.35" customHeight="1"/>
    <row r="3193" s="25" customFormat="1" ht="13.35" customHeight="1"/>
    <row r="3194" s="25" customFormat="1" ht="13.35" customHeight="1"/>
    <row r="3195" s="25" customFormat="1" ht="13.35" customHeight="1"/>
    <row r="3196" s="25" customFormat="1" ht="13.35" customHeight="1"/>
    <row r="3197" s="25" customFormat="1" ht="13.35" customHeight="1"/>
    <row r="3198" s="25" customFormat="1" ht="13.35" customHeight="1"/>
    <row r="3199" s="25" customFormat="1" ht="13.35" customHeight="1"/>
    <row r="3200" s="25" customFormat="1" ht="13.35" customHeight="1"/>
    <row r="3201" s="25" customFormat="1" ht="13.35" customHeight="1"/>
    <row r="3202" s="25" customFormat="1" ht="13.35" customHeight="1"/>
    <row r="3203" s="25" customFormat="1" ht="13.35" customHeight="1"/>
    <row r="3204" s="25" customFormat="1" ht="13.35" customHeight="1"/>
    <row r="3205" s="25" customFormat="1" ht="13.35" customHeight="1"/>
    <row r="3206" s="25" customFormat="1" ht="13.35" customHeight="1"/>
    <row r="3207" s="25" customFormat="1" ht="13.35" customHeight="1"/>
    <row r="3208" s="25" customFormat="1" ht="13.35" customHeight="1"/>
    <row r="3209" s="25" customFormat="1" ht="13.35" customHeight="1"/>
    <row r="3210" s="25" customFormat="1" ht="13.35" customHeight="1"/>
    <row r="3211" s="25" customFormat="1" ht="13.35" customHeight="1"/>
    <row r="3212" s="25" customFormat="1" ht="13.35" customHeight="1"/>
    <row r="3213" s="25" customFormat="1" ht="13.35" customHeight="1"/>
    <row r="3214" s="25" customFormat="1" ht="13.35" customHeight="1"/>
    <row r="3215" s="25" customFormat="1" ht="13.35" customHeight="1"/>
    <row r="3216" s="25" customFormat="1" ht="13.35" customHeight="1"/>
    <row r="3217" s="25" customFormat="1" ht="13.35" customHeight="1"/>
    <row r="3218" s="25" customFormat="1" ht="13.35" customHeight="1"/>
    <row r="3219" s="25" customFormat="1" ht="13.35" customHeight="1"/>
    <row r="3220" s="25" customFormat="1" ht="13.35" customHeight="1"/>
    <row r="3221" s="25" customFormat="1" ht="13.35" customHeight="1"/>
    <row r="3222" s="25" customFormat="1" ht="13.35" customHeight="1"/>
    <row r="3223" s="25" customFormat="1" ht="13.35" customHeight="1"/>
    <row r="3224" s="25" customFormat="1" ht="13.35" customHeight="1"/>
    <row r="3225" s="25" customFormat="1" ht="13.35" customHeight="1"/>
    <row r="3226" s="25" customFormat="1" ht="13.35" customHeight="1"/>
    <row r="3227" s="25" customFormat="1" ht="13.35" customHeight="1"/>
    <row r="3228" s="25" customFormat="1" ht="13.35" customHeight="1"/>
    <row r="3229" s="25" customFormat="1" ht="13.35" customHeight="1"/>
    <row r="3230" s="25" customFormat="1" ht="13.35" customHeight="1"/>
    <row r="3231" s="25" customFormat="1" ht="13.35" customHeight="1"/>
    <row r="3232" s="25" customFormat="1" ht="13.35" customHeight="1"/>
    <row r="3233" s="25" customFormat="1" ht="13.35" customHeight="1"/>
    <row r="3234" s="25" customFormat="1" ht="13.35" customHeight="1"/>
    <row r="3235" s="25" customFormat="1" ht="13.35" customHeight="1"/>
    <row r="3236" s="25" customFormat="1" ht="13.35" customHeight="1"/>
    <row r="3237" s="25" customFormat="1" ht="13.35" customHeight="1"/>
    <row r="3238" s="25" customFormat="1" ht="13.35" customHeight="1"/>
    <row r="3239" s="25" customFormat="1" ht="13.35" customHeight="1"/>
    <row r="3240" s="25" customFormat="1" ht="13.35" customHeight="1"/>
    <row r="3241" s="25" customFormat="1" ht="13.35" customHeight="1"/>
    <row r="3242" s="25" customFormat="1" ht="13.35" customHeight="1"/>
    <row r="3243" s="25" customFormat="1" ht="13.35" customHeight="1"/>
    <row r="3244" s="25" customFormat="1" ht="13.35" customHeight="1"/>
    <row r="3245" s="25" customFormat="1" ht="13.35" customHeight="1"/>
    <row r="3246" s="25" customFormat="1" ht="13.35" customHeight="1"/>
    <row r="3247" s="25" customFormat="1" ht="13.35" customHeight="1"/>
    <row r="3248" s="25" customFormat="1" ht="13.35" customHeight="1"/>
    <row r="3249" s="25" customFormat="1" ht="13.35" customHeight="1"/>
    <row r="3250" s="25" customFormat="1" ht="13.35" customHeight="1"/>
    <row r="3251" s="25" customFormat="1" ht="13.35" customHeight="1"/>
    <row r="3252" s="25" customFormat="1" ht="13.35" customHeight="1"/>
    <row r="3253" s="25" customFormat="1" ht="13.35" customHeight="1"/>
    <row r="3254" s="25" customFormat="1" ht="13.35" customHeight="1"/>
    <row r="3255" s="25" customFormat="1" ht="13.35" customHeight="1"/>
    <row r="3256" s="25" customFormat="1" ht="13.35" customHeight="1"/>
    <row r="3257" s="25" customFormat="1" ht="13.35" customHeight="1"/>
    <row r="3258" s="25" customFormat="1" ht="13.35" customHeight="1"/>
    <row r="3259" s="25" customFormat="1" ht="13.35" customHeight="1"/>
    <row r="3260" s="25" customFormat="1" ht="13.35" customHeight="1"/>
    <row r="3261" s="25" customFormat="1" ht="13.35" customHeight="1"/>
    <row r="3262" s="25" customFormat="1" ht="13.35" customHeight="1"/>
    <row r="3263" s="25" customFormat="1" ht="13.35" customHeight="1"/>
    <row r="3264" s="25" customFormat="1" ht="13.35" customHeight="1"/>
    <row r="3265" s="25" customFormat="1" ht="13.35" customHeight="1"/>
    <row r="3266" s="25" customFormat="1" ht="13.35" customHeight="1"/>
    <row r="3267" s="25" customFormat="1" ht="13.35" customHeight="1"/>
    <row r="3268" s="25" customFormat="1" ht="13.35" customHeight="1"/>
    <row r="3269" s="25" customFormat="1" ht="13.35" customHeight="1"/>
    <row r="3270" s="25" customFormat="1" ht="13.35" customHeight="1"/>
    <row r="3271" s="25" customFormat="1" ht="13.35" customHeight="1"/>
    <row r="3272" s="25" customFormat="1" ht="13.35" customHeight="1"/>
    <row r="3273" s="25" customFormat="1" ht="13.35" customHeight="1"/>
    <row r="3274" s="25" customFormat="1" ht="13.35" customHeight="1"/>
    <row r="3275" s="25" customFormat="1" ht="13.35" customHeight="1"/>
    <row r="3276" s="25" customFormat="1" ht="13.35" customHeight="1"/>
    <row r="3277" s="25" customFormat="1" ht="13.35" customHeight="1"/>
    <row r="3278" s="25" customFormat="1" ht="13.35" customHeight="1"/>
    <row r="3279" s="25" customFormat="1" ht="13.35" customHeight="1"/>
    <row r="3280" s="25" customFormat="1" ht="13.35" customHeight="1"/>
    <row r="3281" s="25" customFormat="1" ht="13.35" customHeight="1"/>
    <row r="3282" s="25" customFormat="1" ht="13.35" customHeight="1"/>
    <row r="3283" s="25" customFormat="1" ht="13.35" customHeight="1"/>
    <row r="3284" s="25" customFormat="1" ht="13.35" customHeight="1"/>
    <row r="3285" s="25" customFormat="1" ht="13.35" customHeight="1"/>
    <row r="3286" s="25" customFormat="1" ht="13.35" customHeight="1"/>
    <row r="3287" s="25" customFormat="1" ht="13.35" customHeight="1"/>
    <row r="3288" s="25" customFormat="1" ht="13.35" customHeight="1"/>
    <row r="3289" s="25" customFormat="1" ht="13.35" customHeight="1"/>
    <row r="3290" s="25" customFormat="1" ht="13.35" customHeight="1"/>
    <row r="3291" s="25" customFormat="1" ht="13.35" customHeight="1"/>
    <row r="3292" s="25" customFormat="1" ht="13.35" customHeight="1"/>
    <row r="3293" s="25" customFormat="1" ht="13.35" customHeight="1"/>
    <row r="3294" s="25" customFormat="1" ht="13.35" customHeight="1"/>
    <row r="3295" s="25" customFormat="1" ht="13.35" customHeight="1"/>
    <row r="3296" s="25" customFormat="1" ht="13.35" customHeight="1"/>
    <row r="3297" s="25" customFormat="1" ht="13.35" customHeight="1"/>
    <row r="3298" s="25" customFormat="1" ht="13.35" customHeight="1"/>
    <row r="3299" s="25" customFormat="1" ht="13.35" customHeight="1"/>
    <row r="3300" s="25" customFormat="1" ht="13.35" customHeight="1"/>
    <row r="3301" s="25" customFormat="1" ht="13.35" customHeight="1"/>
    <row r="3302" s="25" customFormat="1" ht="13.35" customHeight="1"/>
    <row r="3303" s="25" customFormat="1" ht="13.35" customHeight="1"/>
    <row r="3304" s="25" customFormat="1" ht="13.35" customHeight="1"/>
    <row r="3305" s="25" customFormat="1" ht="13.35" customHeight="1"/>
    <row r="3306" s="25" customFormat="1" ht="13.35" customHeight="1"/>
    <row r="3307" s="25" customFormat="1" ht="13.35" customHeight="1"/>
    <row r="3308" s="25" customFormat="1" ht="13.35" customHeight="1"/>
    <row r="3309" s="25" customFormat="1" ht="13.35" customHeight="1"/>
    <row r="3310" s="25" customFormat="1" ht="13.35" customHeight="1"/>
    <row r="3311" s="25" customFormat="1" ht="13.35" customHeight="1"/>
    <row r="3312" s="25" customFormat="1" ht="13.35" customHeight="1"/>
    <row r="3313" spans="2:10" s="25" customFormat="1" ht="13.35" customHeight="1"/>
    <row r="3314" spans="2:10" s="25" customFormat="1" ht="13.35" customHeight="1"/>
    <row r="3315" spans="2:10" s="25" customFormat="1" ht="13.35" customHeight="1"/>
    <row r="3316" spans="2:10" s="25" customFormat="1" ht="13.35" customHeight="1"/>
    <row r="3317" spans="2:10" s="25" customFormat="1" ht="13.35" customHeight="1"/>
    <row r="3318" spans="2:10" s="25" customFormat="1" ht="13.35" customHeight="1"/>
    <row r="3319" spans="2:10" s="25" customFormat="1" ht="13.35" customHeight="1"/>
    <row r="3320" spans="2:10" s="25" customFormat="1" ht="13.35" customHeight="1"/>
    <row r="3321" spans="2:10">
      <c r="B3321" s="25"/>
      <c r="C3321" s="25"/>
      <c r="D3321" s="25"/>
      <c r="E3321" s="25"/>
      <c r="F3321" s="25"/>
      <c r="G3321" s="25"/>
      <c r="H3321" s="25"/>
      <c r="I3321" s="25"/>
      <c r="J3321" s="25"/>
    </row>
  </sheetData>
  <phoneticPr fontId="4" type="noConversion"/>
  <pageMargins left="0.98425196850393704" right="0.98425196850393704" top="1.1811023622047245" bottom="1.1811023622047245" header="0.51181102362204722" footer="0.51181102362204722"/>
  <pageSetup paperSize="9" scale="7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3"/>
    <pageSetUpPr fitToPage="1"/>
  </sheetPr>
  <dimension ref="A1:AC3321"/>
  <sheetViews>
    <sheetView showGridLines="0" zoomScaleNormal="100" workbookViewId="0"/>
  </sheetViews>
  <sheetFormatPr defaultRowHeight="12.75"/>
  <cols>
    <col min="1" max="1" width="0.85546875" style="25" customWidth="1"/>
    <col min="2" max="2" width="18.7109375" style="36" customWidth="1"/>
    <col min="3" max="7" width="8.7109375" style="36" customWidth="1"/>
    <col min="8" max="10" width="8.7109375" style="37" customWidth="1"/>
    <col min="11" max="17" width="8.7109375" style="11" customWidth="1"/>
    <col min="18" max="22" width="9.140625" style="14"/>
    <col min="23" max="23" width="10" style="14" bestFit="1" customWidth="1"/>
    <col min="24" max="29" width="9.140625" style="14"/>
    <col min="30" max="16384" width="9.140625" style="15"/>
  </cols>
  <sheetData>
    <row r="1" spans="1:29" s="6" customFormat="1" ht="15" customHeight="1">
      <c r="A1" s="1" t="s">
        <v>132</v>
      </c>
      <c r="B1" s="1"/>
      <c r="C1" s="1"/>
      <c r="D1" s="2"/>
      <c r="E1" s="2"/>
      <c r="F1" s="2"/>
      <c r="G1" s="2"/>
      <c r="H1" s="3"/>
      <c r="I1" s="3"/>
      <c r="J1" s="3"/>
      <c r="K1" s="4"/>
      <c r="L1" s="4"/>
      <c r="M1" s="4"/>
      <c r="N1" s="4"/>
      <c r="O1" s="4"/>
      <c r="P1" s="4"/>
      <c r="Q1" s="4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s="6" customFormat="1" ht="15" customHeight="1">
      <c r="A2" s="40"/>
      <c r="B2" s="51" t="s">
        <v>103</v>
      </c>
      <c r="C2" s="45" t="s">
        <v>33</v>
      </c>
      <c r="D2" s="7"/>
      <c r="E2" s="7"/>
      <c r="F2" s="7"/>
      <c r="G2" s="7"/>
      <c r="H2" s="45" t="s">
        <v>36</v>
      </c>
      <c r="I2" s="7"/>
      <c r="J2" s="7"/>
      <c r="K2" s="7"/>
      <c r="L2" s="70"/>
      <c r="M2" s="48" t="s">
        <v>92</v>
      </c>
      <c r="N2" s="7"/>
      <c r="O2" s="7"/>
      <c r="P2" s="7"/>
      <c r="Q2" s="8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22.5" customHeight="1">
      <c r="A3" s="46"/>
      <c r="B3" s="41" t="s">
        <v>27</v>
      </c>
      <c r="C3" s="9" t="s">
        <v>1</v>
      </c>
      <c r="D3" s="10" t="s">
        <v>67</v>
      </c>
      <c r="E3" s="10" t="s">
        <v>68</v>
      </c>
      <c r="F3" s="43" t="s">
        <v>69</v>
      </c>
      <c r="G3" s="43" t="s">
        <v>104</v>
      </c>
      <c r="H3" s="9" t="s">
        <v>1</v>
      </c>
      <c r="I3" s="10" t="s">
        <v>67</v>
      </c>
      <c r="J3" s="10" t="s">
        <v>68</v>
      </c>
      <c r="K3" s="43" t="s">
        <v>69</v>
      </c>
      <c r="L3" s="71" t="s">
        <v>104</v>
      </c>
      <c r="M3" s="69" t="s">
        <v>1</v>
      </c>
      <c r="N3" s="10" t="s">
        <v>67</v>
      </c>
      <c r="O3" s="10" t="s">
        <v>68</v>
      </c>
      <c r="P3" s="43" t="s">
        <v>69</v>
      </c>
      <c r="Q3" s="55" t="s">
        <v>104</v>
      </c>
      <c r="R3" s="12"/>
      <c r="S3" s="12"/>
      <c r="T3" s="12"/>
      <c r="U3" s="12"/>
      <c r="V3" s="13"/>
      <c r="W3" s="13"/>
    </row>
    <row r="4" spans="1:29" ht="13.35" customHeight="1">
      <c r="A4" s="16"/>
      <c r="B4" s="17" t="s">
        <v>105</v>
      </c>
      <c r="C4" s="64">
        <v>132627.14699600002</v>
      </c>
      <c r="D4" s="65">
        <v>2161.00590702</v>
      </c>
      <c r="E4" s="65">
        <v>228.07900693999997</v>
      </c>
      <c r="F4" s="65">
        <v>0.50708591000000003</v>
      </c>
      <c r="G4" s="65">
        <f t="shared" ref="G4:G23" si="0">SUM(D4:F4)</f>
        <v>2389.5919998700001</v>
      </c>
      <c r="H4" s="64">
        <v>132347.59260500001</v>
      </c>
      <c r="I4" s="65">
        <v>1682.8709781300004</v>
      </c>
      <c r="J4" s="65">
        <v>409.21048620999994</v>
      </c>
      <c r="K4" s="65">
        <v>1.0750458899999999</v>
      </c>
      <c r="L4" s="66">
        <f t="shared" ref="L4:L23" si="1">SUM(I4:K4)</f>
        <v>2093.1565102300005</v>
      </c>
      <c r="M4" s="65">
        <v>151834.97515800002</v>
      </c>
      <c r="N4" s="65">
        <v>1962.2527701400002</v>
      </c>
      <c r="O4" s="65">
        <v>313.66101334999991</v>
      </c>
      <c r="P4" s="65">
        <v>0.65742460000000003</v>
      </c>
      <c r="Q4" s="67">
        <f t="shared" ref="Q4:Q23" si="2">SUM(N4:P4)</f>
        <v>2276.5712080900003</v>
      </c>
      <c r="R4" s="18"/>
      <c r="S4" s="17"/>
      <c r="T4" s="17"/>
      <c r="U4" s="18"/>
      <c r="V4" s="19"/>
      <c r="W4" s="20"/>
      <c r="X4" s="20"/>
    </row>
    <row r="5" spans="1:29" ht="13.35" customHeight="1">
      <c r="A5" s="16"/>
      <c r="B5" s="17" t="s">
        <v>106</v>
      </c>
      <c r="C5" s="64">
        <v>292174.06796899997</v>
      </c>
      <c r="D5" s="65">
        <v>36141.145725789997</v>
      </c>
      <c r="E5" s="65">
        <v>5673.5878631899977</v>
      </c>
      <c r="F5" s="65">
        <v>1608.9265143099997</v>
      </c>
      <c r="G5" s="65">
        <f t="shared" si="0"/>
        <v>43423.660103289993</v>
      </c>
      <c r="H5" s="64">
        <v>225944.10455599998</v>
      </c>
      <c r="I5" s="65">
        <v>27706.908861979991</v>
      </c>
      <c r="J5" s="65">
        <v>4561.6130030800005</v>
      </c>
      <c r="K5" s="65">
        <v>1454.2231223900001</v>
      </c>
      <c r="L5" s="66">
        <f t="shared" si="1"/>
        <v>33722.744987449994</v>
      </c>
      <c r="M5" s="65">
        <v>267607.14747400006</v>
      </c>
      <c r="N5" s="65">
        <v>30947.112655219989</v>
      </c>
      <c r="O5" s="65">
        <v>6155.6525563300002</v>
      </c>
      <c r="P5" s="65">
        <v>1884.5632753500004</v>
      </c>
      <c r="Q5" s="67">
        <f t="shared" si="2"/>
        <v>38987.328486899991</v>
      </c>
      <c r="R5" s="21"/>
      <c r="S5" s="17"/>
      <c r="T5" s="17"/>
      <c r="U5" s="21"/>
      <c r="V5" s="22"/>
      <c r="W5" s="23"/>
      <c r="X5" s="23"/>
    </row>
    <row r="6" spans="1:29" ht="13.35" customHeight="1">
      <c r="A6" s="16"/>
      <c r="B6" s="17" t="s">
        <v>107</v>
      </c>
      <c r="C6" s="64">
        <v>115114.069927</v>
      </c>
      <c r="D6" s="65">
        <v>14100.884045449999</v>
      </c>
      <c r="E6" s="65">
        <v>2456.1946799099996</v>
      </c>
      <c r="F6" s="65">
        <v>208.692745</v>
      </c>
      <c r="G6" s="65">
        <f t="shared" si="0"/>
        <v>16765.77147036</v>
      </c>
      <c r="H6" s="64">
        <v>80524.762273999993</v>
      </c>
      <c r="I6" s="65">
        <v>9625.0721354200014</v>
      </c>
      <c r="J6" s="65">
        <v>2018.9583868400002</v>
      </c>
      <c r="K6" s="65">
        <v>248.35233561000001</v>
      </c>
      <c r="L6" s="66">
        <f t="shared" si="1"/>
        <v>11892.382857870001</v>
      </c>
      <c r="M6" s="65">
        <v>106884.578312</v>
      </c>
      <c r="N6" s="65">
        <v>11291.819078209999</v>
      </c>
      <c r="O6" s="65">
        <v>2434.2197877500003</v>
      </c>
      <c r="P6" s="65">
        <v>522.79552874000001</v>
      </c>
      <c r="Q6" s="67">
        <f t="shared" si="2"/>
        <v>14248.834394699999</v>
      </c>
      <c r="R6" s="21"/>
      <c r="S6" s="17"/>
      <c r="T6" s="17"/>
      <c r="U6" s="21"/>
      <c r="V6" s="22"/>
      <c r="W6" s="23"/>
      <c r="X6" s="23"/>
    </row>
    <row r="7" spans="1:29" ht="13.35" customHeight="1">
      <c r="A7" s="16"/>
      <c r="B7" s="17" t="s">
        <v>108</v>
      </c>
      <c r="C7" s="64">
        <v>366135.24119200004</v>
      </c>
      <c r="D7" s="65">
        <v>33363.323878359995</v>
      </c>
      <c r="E7" s="65">
        <v>12231.125747849997</v>
      </c>
      <c r="F7" s="65">
        <v>1541.1376705900002</v>
      </c>
      <c r="G7" s="65">
        <f t="shared" si="0"/>
        <v>47135.587296799989</v>
      </c>
      <c r="H7" s="64">
        <v>271672.16235499998</v>
      </c>
      <c r="I7" s="65">
        <v>26530.462377920001</v>
      </c>
      <c r="J7" s="65">
        <v>10071.396241750002</v>
      </c>
      <c r="K7" s="65">
        <v>1517.1160349599995</v>
      </c>
      <c r="L7" s="66">
        <f t="shared" si="1"/>
        <v>38118.974654630001</v>
      </c>
      <c r="M7" s="65">
        <v>328587.16587399994</v>
      </c>
      <c r="N7" s="65">
        <v>32809.126870849999</v>
      </c>
      <c r="O7" s="65">
        <v>14598.893352250005</v>
      </c>
      <c r="P7" s="65">
        <v>1718.6786107300004</v>
      </c>
      <c r="Q7" s="67">
        <f t="shared" si="2"/>
        <v>49126.69883383</v>
      </c>
      <c r="R7" s="21"/>
      <c r="S7" s="17"/>
      <c r="T7" s="17"/>
      <c r="U7" s="21"/>
      <c r="V7" s="22"/>
      <c r="W7" s="23"/>
      <c r="X7" s="23"/>
    </row>
    <row r="8" spans="1:29" ht="13.35" customHeight="1">
      <c r="A8" s="16"/>
      <c r="B8" s="17" t="s">
        <v>109</v>
      </c>
      <c r="C8" s="64">
        <v>17529.742728000005</v>
      </c>
      <c r="D8" s="65">
        <v>2471.45025102</v>
      </c>
      <c r="E8" s="65">
        <v>217.11057711999999</v>
      </c>
      <c r="F8" s="65">
        <v>9.0959463799999991</v>
      </c>
      <c r="G8" s="65">
        <f t="shared" si="0"/>
        <v>2697.65677452</v>
      </c>
      <c r="H8" s="64">
        <v>11219.725327999999</v>
      </c>
      <c r="I8" s="65">
        <v>1528.97528115</v>
      </c>
      <c r="J8" s="65">
        <v>197.74961251999989</v>
      </c>
      <c r="K8" s="65">
        <v>6.7942989700000007</v>
      </c>
      <c r="L8" s="66">
        <f t="shared" si="1"/>
        <v>1733.5191926399998</v>
      </c>
      <c r="M8" s="65">
        <v>12896.659283000003</v>
      </c>
      <c r="N8" s="65">
        <v>1779.1481133600005</v>
      </c>
      <c r="O8" s="65">
        <v>184.65323466999996</v>
      </c>
      <c r="P8" s="65">
        <v>9.6162672099999984</v>
      </c>
      <c r="Q8" s="67">
        <f t="shared" si="2"/>
        <v>1973.4176152400005</v>
      </c>
      <c r="S8" s="17"/>
      <c r="T8" s="17"/>
    </row>
    <row r="9" spans="1:29" ht="13.35" customHeight="1">
      <c r="A9" s="16"/>
      <c r="B9" s="17" t="s">
        <v>73</v>
      </c>
      <c r="C9" s="64">
        <f>13538.557731+0.233984999940731</f>
        <v>13538.791715999942</v>
      </c>
      <c r="D9" s="65">
        <f>601.00717712+0.0130407200049376</f>
        <v>601.02021784000499</v>
      </c>
      <c r="E9" s="65">
        <f>202.51371804+0.00165405000370811</f>
        <v>202.51537209000369</v>
      </c>
      <c r="F9" s="65">
        <v>0.49072657999999997</v>
      </c>
      <c r="G9" s="65">
        <f t="shared" si="0"/>
        <v>804.02631651000866</v>
      </c>
      <c r="H9" s="64">
        <f>20420.92125+15.5563719999045</f>
        <v>20436.477621999904</v>
      </c>
      <c r="I9" s="65">
        <f>480.52114708+0.00403297999582719</f>
        <v>480.52518005999582</v>
      </c>
      <c r="J9" s="65">
        <v>89.402925390000007</v>
      </c>
      <c r="K9" s="65">
        <v>0.48168794000000004</v>
      </c>
      <c r="L9" s="66">
        <f t="shared" si="1"/>
        <v>570.40979338999591</v>
      </c>
      <c r="M9" s="65">
        <v>17636.996261</v>
      </c>
      <c r="N9" s="65">
        <v>319.26428909999998</v>
      </c>
      <c r="O9" s="65">
        <v>22.393804129999999</v>
      </c>
      <c r="P9" s="65">
        <v>0.71747351000000004</v>
      </c>
      <c r="Q9" s="67">
        <f t="shared" si="2"/>
        <v>342.37556673999995</v>
      </c>
      <c r="S9" s="17"/>
      <c r="T9" s="17"/>
    </row>
    <row r="10" spans="1:29" ht="13.35" customHeight="1">
      <c r="A10" s="120"/>
      <c r="B10" s="121" t="s">
        <v>114</v>
      </c>
      <c r="C10" s="122">
        <f t="shared" ref="C10:Q10" si="3">SUM(C4:C9)</f>
        <v>937119.060528</v>
      </c>
      <c r="D10" s="123">
        <f t="shared" si="3"/>
        <v>88838.830025479998</v>
      </c>
      <c r="E10" s="123">
        <f t="shared" si="3"/>
        <v>21008.613247099998</v>
      </c>
      <c r="F10" s="123">
        <f t="shared" si="3"/>
        <v>3368.8506887699996</v>
      </c>
      <c r="G10" s="123">
        <f t="shared" si="3"/>
        <v>113216.29396134998</v>
      </c>
      <c r="H10" s="122">
        <f t="shared" si="3"/>
        <v>742144.82473999995</v>
      </c>
      <c r="I10" s="123">
        <f t="shared" si="3"/>
        <v>67554.814814659985</v>
      </c>
      <c r="J10" s="123">
        <f t="shared" si="3"/>
        <v>17348.330655790003</v>
      </c>
      <c r="K10" s="123">
        <f t="shared" si="3"/>
        <v>3228.0425257599995</v>
      </c>
      <c r="L10" s="124">
        <f t="shared" si="3"/>
        <v>88131.187996209992</v>
      </c>
      <c r="M10" s="123">
        <f t="shared" si="3"/>
        <v>885447.52236200008</v>
      </c>
      <c r="N10" s="123">
        <f t="shared" si="3"/>
        <v>79108.723776879982</v>
      </c>
      <c r="O10" s="123">
        <f t="shared" si="3"/>
        <v>23709.473748480003</v>
      </c>
      <c r="P10" s="123">
        <f t="shared" si="3"/>
        <v>4137.0285801400005</v>
      </c>
      <c r="Q10" s="125">
        <f t="shared" si="3"/>
        <v>106955.22610549998</v>
      </c>
      <c r="S10" s="47"/>
      <c r="T10" s="47"/>
    </row>
    <row r="11" spans="1:29" ht="13.35" customHeight="1">
      <c r="A11" s="139"/>
      <c r="B11" s="140" t="s">
        <v>99</v>
      </c>
      <c r="C11" s="141"/>
      <c r="D11" s="74"/>
      <c r="E11" s="74"/>
      <c r="F11" s="74"/>
      <c r="G11" s="74"/>
      <c r="H11" s="141"/>
      <c r="I11" s="74"/>
      <c r="J11" s="74"/>
      <c r="K11" s="74"/>
      <c r="L11" s="142"/>
      <c r="M11" s="74"/>
      <c r="N11" s="74"/>
      <c r="O11" s="74"/>
      <c r="P11" s="74"/>
      <c r="Q11" s="143"/>
      <c r="S11" s="47"/>
      <c r="T11" s="47"/>
    </row>
    <row r="12" spans="1:29" ht="13.35" customHeight="1">
      <c r="A12" s="16"/>
      <c r="B12" s="17" t="s">
        <v>105</v>
      </c>
      <c r="C12" s="75">
        <f>A5.2.1!C4/A5.2.1!C$10</f>
        <v>0.14152646401330696</v>
      </c>
      <c r="D12" s="76">
        <f>A5.2.1!D4/A5.2.1!D$10</f>
        <v>2.4325015383478133E-2</v>
      </c>
      <c r="E12" s="76">
        <f>A5.2.1!E4/A5.2.1!E$10</f>
        <v>1.0856452268284947E-2</v>
      </c>
      <c r="F12" s="76">
        <f>A5.2.1!F4/A5.2.1!F$10</f>
        <v>1.5052193072562147E-4</v>
      </c>
      <c r="G12" s="76">
        <f>A5.2.1!G4/A5.2.1!G$10</f>
        <v>2.1106431912404449E-2</v>
      </c>
      <c r="H12" s="75">
        <f>A5.2.1!H4/A5.2.1!H$10</f>
        <v>0.17833122079826688</v>
      </c>
      <c r="I12" s="76">
        <f>A5.2.1!I4/A5.2.1!I$10</f>
        <v>2.4911192233255927E-2</v>
      </c>
      <c r="J12" s="76">
        <f>A5.2.1!J4/A5.2.1!J$10</f>
        <v>2.3587888329383785E-2</v>
      </c>
      <c r="K12" s="76">
        <f>A5.2.1!K4/A5.2.1!K$10</f>
        <v>3.3303337283231569E-4</v>
      </c>
      <c r="L12" s="77">
        <f>A5.2.1!L4/A5.2.1!L$10</f>
        <v>2.3750462893113559E-2</v>
      </c>
      <c r="M12" s="76">
        <f>A5.2.1!M4/A5.2.1!M$10</f>
        <v>0.17147823142919685</v>
      </c>
      <c r="N12" s="76">
        <f>A5.2.1!N4/A5.2.1!N$10</f>
        <v>2.4804505450933351E-2</v>
      </c>
      <c r="O12" s="76">
        <f>A5.2.1!O4/A5.2.1!O$10</f>
        <v>1.3229353661639517E-2</v>
      </c>
      <c r="P12" s="76">
        <f>A5.2.1!P4/A5.2.1!P$10</f>
        <v>1.5891226934133297E-4</v>
      </c>
      <c r="Q12" s="78">
        <f>A5.2.1!Q4/A5.2.1!Q$10</f>
        <v>2.1285273202493203E-2</v>
      </c>
      <c r="S12" s="47"/>
      <c r="T12" s="47"/>
    </row>
    <row r="13" spans="1:29" ht="13.35" customHeight="1">
      <c r="A13" s="16"/>
      <c r="B13" s="17" t="s">
        <v>106</v>
      </c>
      <c r="C13" s="75">
        <f>A5.2.1!C5/A5.2.1!C$10</f>
        <v>0.31177902603366175</v>
      </c>
      <c r="D13" s="76">
        <f>A5.2.1!D5/A5.2.1!D$10</f>
        <v>0.40681699337355409</v>
      </c>
      <c r="E13" s="76">
        <f>A5.2.1!E5/A5.2.1!E$10</f>
        <v>0.27006008423583944</v>
      </c>
      <c r="F13" s="76">
        <f>A5.2.1!F5/A5.2.1!F$10</f>
        <v>0.47758914328655938</v>
      </c>
      <c r="G13" s="76">
        <f>A5.2.1!G5/A5.2.1!G$10</f>
        <v>0.38354603020404515</v>
      </c>
      <c r="H13" s="75">
        <f>A5.2.1!H5/A5.2.1!H$10</f>
        <v>0.30444745691672287</v>
      </c>
      <c r="I13" s="76">
        <f>A5.2.1!I5/A5.2.1!I$10</f>
        <v>0.41013966122170986</v>
      </c>
      <c r="J13" s="76">
        <f>A5.2.1!J5/A5.2.1!J$10</f>
        <v>0.26294247519184577</v>
      </c>
      <c r="K13" s="76">
        <f>A5.2.1!K5/A5.2.1!K$10</f>
        <v>0.45049689116088165</v>
      </c>
      <c r="L13" s="77">
        <f>A5.2.1!L5/A5.2.1!L$10</f>
        <v>0.38264257811775115</v>
      </c>
      <c r="M13" s="76">
        <f>A5.2.1!M5/A5.2.1!M$10</f>
        <v>0.30222812839335433</v>
      </c>
      <c r="N13" s="76">
        <f>A5.2.1!N5/A5.2.1!N$10</f>
        <v>0.39119721792635564</v>
      </c>
      <c r="O13" s="76">
        <f>A5.2.1!O5/A5.2.1!O$10</f>
        <v>0.25962839249962832</v>
      </c>
      <c r="P13" s="76">
        <f>A5.2.1!P5/A5.2.1!P$10</f>
        <v>0.45553547403489902</v>
      </c>
      <c r="Q13" s="78">
        <f>A5.2.1!Q5/A5.2.1!Q$10</f>
        <v>0.3645200885129552</v>
      </c>
      <c r="S13" s="47"/>
      <c r="T13" s="47"/>
    </row>
    <row r="14" spans="1:29" ht="13.35" customHeight="1">
      <c r="A14" s="16"/>
      <c r="B14" s="17" t="s">
        <v>107</v>
      </c>
      <c r="C14" s="75">
        <f>A5.2.1!C6/A5.2.1!C$10</f>
        <v>0.12283825479138308</v>
      </c>
      <c r="D14" s="76">
        <f>A5.2.1!D6/A5.2.1!D$10</f>
        <v>0.15872433305802996</v>
      </c>
      <c r="E14" s="76">
        <f>A5.2.1!E6/A5.2.1!E$10</f>
        <v>0.11691369873016486</v>
      </c>
      <c r="F14" s="76">
        <f>A5.2.1!F6/A5.2.1!F$10</f>
        <v>6.1947757345160274E-2</v>
      </c>
      <c r="G14" s="76">
        <f>A5.2.1!G6/A5.2.1!G$10</f>
        <v>0.14808620635545211</v>
      </c>
      <c r="H14" s="75">
        <f>A5.2.1!H6/A5.2.1!H$10</f>
        <v>0.1085027606332911</v>
      </c>
      <c r="I14" s="76">
        <f>A5.2.1!I6/A5.2.1!I$10</f>
        <v>0.14247795900006341</v>
      </c>
      <c r="J14" s="76">
        <f>A5.2.1!J6/A5.2.1!J$10</f>
        <v>0.1163776749993045</v>
      </c>
      <c r="K14" s="76">
        <f>A5.2.1!K6/A5.2.1!K$10</f>
        <v>7.6935893386822329E-2</v>
      </c>
      <c r="L14" s="77">
        <f>A5.2.1!L6/A5.2.1!L$10</f>
        <v>0.13493955009867134</v>
      </c>
      <c r="M14" s="76">
        <f>A5.2.1!M6/A5.2.1!M$10</f>
        <v>0.1207124935274279</v>
      </c>
      <c r="N14" s="76">
        <f>A5.2.1!N6/A5.2.1!N$10</f>
        <v>0.14273797552413686</v>
      </c>
      <c r="O14" s="76">
        <f>A5.2.1!O6/A5.2.1!O$10</f>
        <v>0.10266865530518392</v>
      </c>
      <c r="P14" s="76">
        <f>A5.2.1!P6/A5.2.1!P$10</f>
        <v>0.12636981316728255</v>
      </c>
      <c r="Q14" s="78">
        <f>A5.2.1!Q6/A5.2.1!Q$10</f>
        <v>0.13322242319085031</v>
      </c>
      <c r="S14" s="47"/>
      <c r="T14" s="47"/>
    </row>
    <row r="15" spans="1:29" ht="13.35" customHeight="1">
      <c r="A15" s="16"/>
      <c r="B15" s="17" t="s">
        <v>108</v>
      </c>
      <c r="C15" s="75">
        <f>A5.2.1!C7/A5.2.1!C$10</f>
        <v>0.39070301375121841</v>
      </c>
      <c r="D15" s="76">
        <f>A5.2.1!D7/A5.2.1!D$10</f>
        <v>0.37554888857486091</v>
      </c>
      <c r="E15" s="76">
        <f>A5.2.1!E7/A5.2.1!E$10</f>
        <v>0.58219576913475557</v>
      </c>
      <c r="F15" s="76">
        <f>A5.2.1!F7/A5.2.1!F$10</f>
        <v>0.45746689686407105</v>
      </c>
      <c r="G15" s="76">
        <f>A5.2.1!G7/A5.2.1!G$10</f>
        <v>0.41633218724586796</v>
      </c>
      <c r="H15" s="75">
        <f>A5.2.1!H7/A5.2.1!H$10</f>
        <v>0.36606354083271619</v>
      </c>
      <c r="I15" s="76">
        <f>A5.2.1!I7/A5.2.1!I$10</f>
        <v>0.39272496639518073</v>
      </c>
      <c r="J15" s="76">
        <f>A5.2.1!J7/A5.2.1!J$10</f>
        <v>0.58053979034511172</v>
      </c>
      <c r="K15" s="76">
        <f>A5.2.1!K7/A5.2.1!K$10</f>
        <v>0.46998018856731599</v>
      </c>
      <c r="L15" s="77">
        <f>A5.2.1!L7/A5.2.1!L$10</f>
        <v>0.43252536952377491</v>
      </c>
      <c r="M15" s="76">
        <f>A5.2.1!M7/A5.2.1!M$10</f>
        <v>0.37109727858006553</v>
      </c>
      <c r="N15" s="76">
        <f>A5.2.1!N7/A5.2.1!N$10</f>
        <v>0.4147346247600403</v>
      </c>
      <c r="O15" s="76">
        <f>A5.2.1!O7/A5.2.1!O$10</f>
        <v>0.61574092732386898</v>
      </c>
      <c r="P15" s="76">
        <f>A5.2.1!P7/A5.2.1!P$10</f>
        <v>0.41543793508717769</v>
      </c>
      <c r="Q15" s="78">
        <f>A5.2.1!Q7/A5.2.1!Q$10</f>
        <v>0.45932022793698479</v>
      </c>
      <c r="S15" s="47"/>
      <c r="T15" s="47"/>
    </row>
    <row r="16" spans="1:29" ht="13.35" customHeight="1">
      <c r="A16" s="16"/>
      <c r="B16" s="17" t="s">
        <v>109</v>
      </c>
      <c r="C16" s="75">
        <f>A5.2.1!C8/A5.2.1!C$10</f>
        <v>1.8705993151097833E-2</v>
      </c>
      <c r="D16" s="76">
        <f>A5.2.1!D8/A5.2.1!D$10</f>
        <v>2.7819482205147902E-2</v>
      </c>
      <c r="E16" s="76">
        <f>A5.2.1!E8/A5.2.1!E$10</f>
        <v>1.0334360224845856E-2</v>
      </c>
      <c r="F16" s="76">
        <f>A5.2.1!F8/A5.2.1!F$10</f>
        <v>2.7000146994704054E-3</v>
      </c>
      <c r="G16" s="76">
        <f>A5.2.1!G8/A5.2.1!G$10</f>
        <v>2.3827460519427811E-2</v>
      </c>
      <c r="H16" s="75">
        <f>A5.2.1!H8/A5.2.1!H$10</f>
        <v>1.5117972872654165E-2</v>
      </c>
      <c r="I16" s="76">
        <f>A5.2.1!I8/A5.2.1!I$10</f>
        <v>2.2633105950254178E-2</v>
      </c>
      <c r="J16" s="76">
        <f>A5.2.1!J8/A5.2.1!J$10</f>
        <v>1.1398768933078928E-2</v>
      </c>
      <c r="K16" s="76">
        <f>A5.2.1!K8/A5.2.1!K$10</f>
        <v>2.1047736873913625E-3</v>
      </c>
      <c r="L16" s="77">
        <f>A5.2.1!L8/A5.2.1!L$10</f>
        <v>1.9669758595726047E-2</v>
      </c>
      <c r="M16" s="76">
        <f>A5.2.1!M8/A5.2.1!M$10</f>
        <v>1.4565131142495222E-2</v>
      </c>
      <c r="N16" s="76">
        <f>A5.2.1!N8/A5.2.1!N$10</f>
        <v>2.2489910447524721E-2</v>
      </c>
      <c r="O16" s="76">
        <f>A5.2.1!O8/A5.2.1!O$10</f>
        <v>7.7881625138068681E-3</v>
      </c>
      <c r="P16" s="76">
        <f>A5.2.1!P8/A5.2.1!P$10</f>
        <v>2.3244381864228206E-3</v>
      </c>
      <c r="Q16" s="78">
        <f>A5.2.1!Q8/A5.2.1!Q$10</f>
        <v>1.8450876007624288E-2</v>
      </c>
      <c r="S16" s="47"/>
      <c r="T16" s="47"/>
    </row>
    <row r="17" spans="1:20" ht="13.35" customHeight="1">
      <c r="A17" s="16"/>
      <c r="B17" s="17" t="s">
        <v>73</v>
      </c>
      <c r="C17" s="75">
        <f>A5.2.1!C9/A5.2.1!C$10</f>
        <v>1.4447248259331951E-2</v>
      </c>
      <c r="D17" s="76">
        <f>A5.2.1!D9/A5.2.1!D$10</f>
        <v>6.7652874049289645E-3</v>
      </c>
      <c r="E17" s="76">
        <f>A5.2.1!E9/A5.2.1!E$10</f>
        <v>9.6396354061093793E-3</v>
      </c>
      <c r="F17" s="76">
        <f>A5.2.1!F9/A5.2.1!F$10</f>
        <v>1.4566587401330304E-4</v>
      </c>
      <c r="G17" s="76">
        <f>A5.2.1!G9/A5.2.1!G$10</f>
        <v>7.1016837628026311E-3</v>
      </c>
      <c r="H17" s="75">
        <f>A5.2.1!H9/A5.2.1!H$10</f>
        <v>2.7537047946348661E-2</v>
      </c>
      <c r="I17" s="76">
        <f>A5.2.1!I9/A5.2.1!I$10</f>
        <v>7.1131151995359725E-3</v>
      </c>
      <c r="J17" s="76">
        <f>A5.2.1!J9/A5.2.1!J$10</f>
        <v>5.1534022012753025E-3</v>
      </c>
      <c r="K17" s="76">
        <f>A5.2.1!K9/A5.2.1!K$10</f>
        <v>1.4921982475636471E-4</v>
      </c>
      <c r="L17" s="77">
        <f>A5.2.1!L9/A5.2.1!L$10</f>
        <v>6.4722807709630091E-3</v>
      </c>
      <c r="M17" s="76">
        <f>A5.2.1!M9/A5.2.1!M$10</f>
        <v>1.9918736927460073E-2</v>
      </c>
      <c r="N17" s="76">
        <f>A5.2.1!N9/A5.2.1!N$10</f>
        <v>4.0357658910091902E-3</v>
      </c>
      <c r="O17" s="76">
        <f>A5.2.1!O9/A5.2.1!O$10</f>
        <v>9.4450869587249487E-4</v>
      </c>
      <c r="P17" s="76">
        <f>A5.2.1!P9/A5.2.1!P$10</f>
        <v>1.7342725487666806E-4</v>
      </c>
      <c r="Q17" s="78">
        <f>A5.2.1!Q9/A5.2.1!Q$10</f>
        <v>3.2011111490922641E-3</v>
      </c>
      <c r="S17" s="47"/>
      <c r="T17" s="47"/>
    </row>
    <row r="18" spans="1:20" ht="13.35" customHeight="1">
      <c r="A18" s="120"/>
      <c r="B18" s="121" t="s">
        <v>114</v>
      </c>
      <c r="C18" s="135">
        <f>A5.2.1!C10/A5.2.1!C$10</f>
        <v>1</v>
      </c>
      <c r="D18" s="136">
        <f>A5.2.1!D10/A5.2.1!D$10</f>
        <v>1</v>
      </c>
      <c r="E18" s="136">
        <f>A5.2.1!E10/A5.2.1!E$10</f>
        <v>1</v>
      </c>
      <c r="F18" s="136">
        <f>A5.2.1!F10/A5.2.1!F$10</f>
        <v>1</v>
      </c>
      <c r="G18" s="136">
        <f>A5.2.1!G10/A5.2.1!G$10</f>
        <v>1</v>
      </c>
      <c r="H18" s="135">
        <f>A5.2.1!H10/A5.2.1!H$10</f>
        <v>1</v>
      </c>
      <c r="I18" s="136">
        <f>A5.2.1!I10/A5.2.1!I$10</f>
        <v>1</v>
      </c>
      <c r="J18" s="136">
        <f>A5.2.1!J10/A5.2.1!J$10</f>
        <v>1</v>
      </c>
      <c r="K18" s="136">
        <f>A5.2.1!K10/A5.2.1!K$10</f>
        <v>1</v>
      </c>
      <c r="L18" s="137">
        <f>A5.2.1!L10/A5.2.1!L$10</f>
        <v>1</v>
      </c>
      <c r="M18" s="136">
        <f>A5.2.1!M10/A5.2.1!M$10</f>
        <v>1</v>
      </c>
      <c r="N18" s="136">
        <f>A5.2.1!N10/A5.2.1!N$10</f>
        <v>1</v>
      </c>
      <c r="O18" s="136">
        <f>A5.2.1!O10/A5.2.1!O$10</f>
        <v>1</v>
      </c>
      <c r="P18" s="136">
        <f>A5.2.1!P10/A5.2.1!P$10</f>
        <v>1</v>
      </c>
      <c r="Q18" s="138">
        <f>A5.2.1!Q10/A5.2.1!Q$10</f>
        <v>1</v>
      </c>
      <c r="S18" s="47"/>
      <c r="T18" s="47"/>
    </row>
    <row r="19" spans="1:20" ht="13.35" customHeight="1">
      <c r="A19" s="139"/>
      <c r="B19" s="140"/>
      <c r="C19" s="144"/>
      <c r="D19" s="145"/>
      <c r="E19" s="145"/>
      <c r="F19" s="145"/>
      <c r="G19" s="145"/>
      <c r="H19" s="144"/>
      <c r="I19" s="145"/>
      <c r="J19" s="145"/>
      <c r="K19" s="145"/>
      <c r="L19" s="146"/>
      <c r="M19" s="145"/>
      <c r="N19" s="145"/>
      <c r="O19" s="145"/>
      <c r="P19" s="145"/>
      <c r="Q19" s="147"/>
      <c r="S19" s="47"/>
      <c r="T19" s="47"/>
    </row>
    <row r="20" spans="1:20" s="25" customFormat="1" ht="13.35" customHeight="1">
      <c r="A20" s="24"/>
      <c r="B20" s="126" t="s">
        <v>115</v>
      </c>
      <c r="C20" s="64"/>
      <c r="D20" s="65"/>
      <c r="E20" s="65"/>
      <c r="F20" s="65"/>
      <c r="G20" s="65"/>
      <c r="H20" s="64"/>
      <c r="I20" s="65"/>
      <c r="J20" s="65"/>
      <c r="K20" s="65"/>
      <c r="L20" s="66"/>
      <c r="M20" s="65"/>
      <c r="N20" s="65"/>
      <c r="O20" s="65"/>
      <c r="P20" s="65"/>
      <c r="Q20" s="67"/>
      <c r="S20" s="17"/>
      <c r="T20" s="17"/>
    </row>
    <row r="21" spans="1:20" s="25" customFormat="1" ht="13.35" customHeight="1">
      <c r="A21" s="24"/>
      <c r="B21" s="86" t="s">
        <v>116</v>
      </c>
      <c r="C21" s="64">
        <v>132464.43387100002</v>
      </c>
      <c r="D21" s="65">
        <v>2140.1595360199999</v>
      </c>
      <c r="E21" s="65">
        <v>217.05769607999997</v>
      </c>
      <c r="F21" s="65">
        <v>0.50402867000000007</v>
      </c>
      <c r="G21" s="65">
        <f t="shared" ref="G21" si="4">SUM(D21:F21)</f>
        <v>2357.7212607699998</v>
      </c>
      <c r="H21" s="64">
        <v>132223.702636</v>
      </c>
      <c r="I21" s="65">
        <v>1665.0230471900004</v>
      </c>
      <c r="J21" s="65">
        <v>400.81916240999993</v>
      </c>
      <c r="K21" s="65">
        <v>1.0741764199999999</v>
      </c>
      <c r="L21" s="66">
        <f t="shared" ref="L21" si="5">SUM(I21:K21)</f>
        <v>2066.9163860200006</v>
      </c>
      <c r="M21" s="65">
        <v>151625.21768700003</v>
      </c>
      <c r="N21" s="65">
        <v>1933.2751185000002</v>
      </c>
      <c r="O21" s="65">
        <v>304.9378356499999</v>
      </c>
      <c r="P21" s="65">
        <v>0.65199238000000004</v>
      </c>
      <c r="Q21" s="67">
        <f t="shared" ref="Q21" si="6">SUM(N21:P21)</f>
        <v>2238.86494653</v>
      </c>
      <c r="S21" s="47"/>
      <c r="T21" s="47"/>
    </row>
    <row r="22" spans="1:20" s="25" customFormat="1" ht="13.35" customHeight="1">
      <c r="A22" s="24"/>
      <c r="B22" s="86" t="s">
        <v>110</v>
      </c>
      <c r="C22" s="64">
        <v>137873.79092999999</v>
      </c>
      <c r="D22" s="65">
        <v>18203.823061589999</v>
      </c>
      <c r="E22" s="65">
        <v>8059.4785086200009</v>
      </c>
      <c r="F22" s="65">
        <v>763.85309344000007</v>
      </c>
      <c r="G22" s="65">
        <v>27027.154663649999</v>
      </c>
      <c r="H22" s="64">
        <v>116874.80008099999</v>
      </c>
      <c r="I22" s="65">
        <v>15156.0043754</v>
      </c>
      <c r="J22" s="65">
        <v>7213.9043118099999</v>
      </c>
      <c r="K22" s="65">
        <v>699.93885268999998</v>
      </c>
      <c r="L22" s="66">
        <v>23069.847539900002</v>
      </c>
      <c r="M22" s="65">
        <v>142096.111469</v>
      </c>
      <c r="N22" s="65">
        <v>18514.26790558</v>
      </c>
      <c r="O22" s="65">
        <v>9402.0390429500003</v>
      </c>
      <c r="P22" s="65">
        <v>737.07775992000006</v>
      </c>
      <c r="Q22" s="67">
        <v>28653.384708450001</v>
      </c>
      <c r="S22" s="47"/>
      <c r="T22" s="47"/>
    </row>
    <row r="23" spans="1:20" s="25" customFormat="1" ht="13.35" customHeight="1">
      <c r="A23" s="24"/>
      <c r="B23" s="47" t="s">
        <v>113</v>
      </c>
      <c r="C23" s="64">
        <v>278958.18934300001</v>
      </c>
      <c r="D23" s="65">
        <v>34556.919215069996</v>
      </c>
      <c r="E23" s="65">
        <v>5485.9612065700003</v>
      </c>
      <c r="F23" s="65">
        <v>1606.43146123</v>
      </c>
      <c r="G23" s="65">
        <f t="shared" si="0"/>
        <v>41649.311882869995</v>
      </c>
      <c r="H23" s="64">
        <v>214615.56486700001</v>
      </c>
      <c r="I23" s="65">
        <v>26560.699175100002</v>
      </c>
      <c r="J23" s="65">
        <v>4418.93703886</v>
      </c>
      <c r="K23" s="65">
        <v>1451.5972947299999</v>
      </c>
      <c r="L23" s="66">
        <f t="shared" si="1"/>
        <v>32431.233508690002</v>
      </c>
      <c r="M23" s="65">
        <v>254217.10262999998</v>
      </c>
      <c r="N23" s="65">
        <v>29281.996331300001</v>
      </c>
      <c r="O23" s="65">
        <v>5924.9863556299997</v>
      </c>
      <c r="P23" s="65">
        <v>1881.9288594100003</v>
      </c>
      <c r="Q23" s="67">
        <f t="shared" si="2"/>
        <v>37088.911546340001</v>
      </c>
      <c r="S23" s="47"/>
      <c r="T23" s="47"/>
    </row>
    <row r="24" spans="1:20" s="25" customFormat="1" ht="13.35" customHeight="1">
      <c r="A24" s="127"/>
      <c r="B24" s="128" t="s">
        <v>120</v>
      </c>
      <c r="C24" s="129">
        <v>81879.242299000005</v>
      </c>
      <c r="D24" s="130">
        <v>1769.2748771199999</v>
      </c>
      <c r="E24" s="130">
        <v>136.46486236999999</v>
      </c>
      <c r="F24" s="130">
        <v>0.19856699999999999</v>
      </c>
      <c r="G24" s="130">
        <f t="shared" ref="G24" si="7">SUM(D24:F24)</f>
        <v>1905.9383064899998</v>
      </c>
      <c r="H24" s="129">
        <v>90171.447442999997</v>
      </c>
      <c r="I24" s="130">
        <v>1413.3906749600003</v>
      </c>
      <c r="J24" s="130">
        <v>334.24381101999995</v>
      </c>
      <c r="K24" s="130">
        <v>0.17971603000000003</v>
      </c>
      <c r="L24" s="131">
        <f t="shared" ref="L24" si="8">SUM(I24:K24)</f>
        <v>1747.8142020100001</v>
      </c>
      <c r="M24" s="130">
        <v>96331.541066000005</v>
      </c>
      <c r="N24" s="130">
        <v>1709.1380142600001</v>
      </c>
      <c r="O24" s="130">
        <v>232.16459516999993</v>
      </c>
      <c r="P24" s="130">
        <v>0.24383213000000001</v>
      </c>
      <c r="Q24" s="132">
        <f t="shared" ref="Q24" si="9">SUM(N24:P24)</f>
        <v>1941.5464415600002</v>
      </c>
      <c r="S24" s="47"/>
      <c r="T24" s="47"/>
    </row>
    <row r="25" spans="1:20" s="25" customFormat="1" ht="13.35" customHeight="1">
      <c r="A25" s="139"/>
      <c r="B25" s="140" t="s">
        <v>99</v>
      </c>
      <c r="C25" s="141"/>
      <c r="D25" s="74"/>
      <c r="E25" s="74"/>
      <c r="F25" s="74"/>
      <c r="G25" s="74"/>
      <c r="H25" s="141"/>
      <c r="I25" s="74"/>
      <c r="J25" s="74"/>
      <c r="K25" s="74"/>
      <c r="L25" s="142"/>
      <c r="M25" s="74"/>
      <c r="N25" s="74"/>
      <c r="O25" s="74"/>
      <c r="P25" s="74"/>
      <c r="Q25" s="143"/>
      <c r="S25" s="47"/>
      <c r="T25" s="47"/>
    </row>
    <row r="26" spans="1:20" s="25" customFormat="1" ht="13.35" customHeight="1">
      <c r="A26" s="16"/>
      <c r="B26" s="17" t="s">
        <v>126</v>
      </c>
      <c r="C26" s="75">
        <f t="shared" ref="C26:Q26" si="10">C21/C$10</f>
        <v>0.141352832794123</v>
      </c>
      <c r="D26" s="76">
        <f t="shared" si="10"/>
        <v>2.4090361561562412E-2</v>
      </c>
      <c r="E26" s="76">
        <f t="shared" si="10"/>
        <v>1.0331843112489223E-2</v>
      </c>
      <c r="F26" s="76">
        <f t="shared" si="10"/>
        <v>1.496144283509418E-4</v>
      </c>
      <c r="G26" s="76">
        <f t="shared" si="10"/>
        <v>2.0824928800220962E-2</v>
      </c>
      <c r="H26" s="75">
        <f t="shared" si="10"/>
        <v>0.17816428576770407</v>
      </c>
      <c r="I26" s="76">
        <f t="shared" si="10"/>
        <v>2.4646992990182484E-2</v>
      </c>
      <c r="J26" s="76">
        <f t="shared" si="10"/>
        <v>2.3104192003409078E-2</v>
      </c>
      <c r="K26" s="76">
        <f t="shared" si="10"/>
        <v>3.3276402384045401E-4</v>
      </c>
      <c r="L26" s="77">
        <f t="shared" si="10"/>
        <v>2.345272352517121E-2</v>
      </c>
      <c r="M26" s="76">
        <f t="shared" si="10"/>
        <v>0.17124133712919312</v>
      </c>
      <c r="N26" s="76">
        <f t="shared" si="10"/>
        <v>2.4438203856665071E-2</v>
      </c>
      <c r="O26" s="76">
        <f t="shared" si="10"/>
        <v>1.286143416277003E-2</v>
      </c>
      <c r="P26" s="76">
        <f t="shared" si="10"/>
        <v>1.5759919646915664E-4</v>
      </c>
      <c r="Q26" s="78">
        <f t="shared" si="10"/>
        <v>2.0932730714080274E-2</v>
      </c>
      <c r="S26" s="47"/>
      <c r="T26" s="47"/>
    </row>
    <row r="27" spans="1:20" s="25" customFormat="1" ht="13.35" customHeight="1">
      <c r="A27" s="16"/>
      <c r="B27" s="17" t="s">
        <v>127</v>
      </c>
      <c r="C27" s="75">
        <f t="shared" ref="C27:Q27" si="11">C22/C$10</f>
        <v>0.14712515915781066</v>
      </c>
      <c r="D27" s="76">
        <f t="shared" si="11"/>
        <v>0.20490840611440891</v>
      </c>
      <c r="E27" s="76">
        <f t="shared" si="11"/>
        <v>0.38362734435755874</v>
      </c>
      <c r="F27" s="76">
        <f t="shared" si="11"/>
        <v>0.22673996683387898</v>
      </c>
      <c r="G27" s="76">
        <f t="shared" si="11"/>
        <v>0.23872142178471756</v>
      </c>
      <c r="H27" s="75">
        <f t="shared" si="11"/>
        <v>0.15748246997740023</v>
      </c>
      <c r="I27" s="76">
        <f t="shared" si="11"/>
        <v>0.22435120896980112</v>
      </c>
      <c r="J27" s="76">
        <f t="shared" si="11"/>
        <v>0.41582700116465443</v>
      </c>
      <c r="K27" s="76">
        <f t="shared" si="11"/>
        <v>0.21683074095351601</v>
      </c>
      <c r="L27" s="77">
        <f t="shared" si="11"/>
        <v>0.26176712313116784</v>
      </c>
      <c r="M27" s="76">
        <f t="shared" si="11"/>
        <v>0.16047942749893024</v>
      </c>
      <c r="N27" s="76">
        <f t="shared" si="11"/>
        <v>0.23403572983680102</v>
      </c>
      <c r="O27" s="76">
        <f t="shared" si="11"/>
        <v>0.39655199194595192</v>
      </c>
      <c r="P27" s="76">
        <f t="shared" si="11"/>
        <v>0.1781659820911986</v>
      </c>
      <c r="Q27" s="78">
        <f t="shared" si="11"/>
        <v>0.26790074456190177</v>
      </c>
      <c r="S27" s="47"/>
      <c r="T27" s="47"/>
    </row>
    <row r="28" spans="1:20" s="25" customFormat="1" ht="13.35" customHeight="1">
      <c r="A28" s="16"/>
      <c r="B28" s="17" t="s">
        <v>113</v>
      </c>
      <c r="C28" s="75">
        <f t="shared" ref="C28:Q28" si="12">C23/C$10</f>
        <v>0.29767635841898987</v>
      </c>
      <c r="D28" s="76">
        <f t="shared" si="12"/>
        <v>0.38898440248660043</v>
      </c>
      <c r="E28" s="76">
        <f t="shared" si="12"/>
        <v>0.26112914460583331</v>
      </c>
      <c r="F28" s="76">
        <f t="shared" si="12"/>
        <v>0.47684851886876706</v>
      </c>
      <c r="G28" s="76">
        <f t="shared" si="12"/>
        <v>0.36787383180983058</v>
      </c>
      <c r="H28" s="75">
        <f t="shared" si="12"/>
        <v>0.28918286257966908</v>
      </c>
      <c r="I28" s="76">
        <f t="shared" si="12"/>
        <v>0.39317255547173963</v>
      </c>
      <c r="J28" s="76">
        <f t="shared" si="12"/>
        <v>0.25471828538068475</v>
      </c>
      <c r="K28" s="76">
        <f t="shared" si="12"/>
        <v>0.44968344845092795</v>
      </c>
      <c r="L28" s="77">
        <f t="shared" si="12"/>
        <v>0.36798815772328725</v>
      </c>
      <c r="M28" s="76">
        <f t="shared" si="12"/>
        <v>0.28710578121203173</v>
      </c>
      <c r="N28" s="76">
        <f t="shared" si="12"/>
        <v>0.37014876404639768</v>
      </c>
      <c r="O28" s="76">
        <f t="shared" si="12"/>
        <v>0.24989953039383028</v>
      </c>
      <c r="P28" s="76">
        <f t="shared" si="12"/>
        <v>0.45489868463667088</v>
      </c>
      <c r="Q28" s="78">
        <f t="shared" si="12"/>
        <v>0.34677044682001534</v>
      </c>
      <c r="S28" s="47"/>
      <c r="T28" s="47"/>
    </row>
    <row r="29" spans="1:20" s="25" customFormat="1" ht="13.35" customHeight="1">
      <c r="A29" s="148"/>
      <c r="B29" s="149" t="s">
        <v>128</v>
      </c>
      <c r="C29" s="150">
        <f t="shared" ref="C29:Q29" si="13">C24/C$10</f>
        <v>8.7373361345213563E-2</v>
      </c>
      <c r="D29" s="151">
        <f t="shared" si="13"/>
        <v>1.9915558057355679E-2</v>
      </c>
      <c r="E29" s="151">
        <f t="shared" si="13"/>
        <v>6.4956625534927882E-3</v>
      </c>
      <c r="F29" s="151">
        <f t="shared" si="13"/>
        <v>5.8942060169635705E-5</v>
      </c>
      <c r="G29" s="151">
        <f t="shared" si="13"/>
        <v>1.6834487685497401E-2</v>
      </c>
      <c r="H29" s="150">
        <f t="shared" si="13"/>
        <v>0.12150114699592536</v>
      </c>
      <c r="I29" s="151">
        <f t="shared" si="13"/>
        <v>2.092213084793006E-2</v>
      </c>
      <c r="J29" s="151">
        <f t="shared" si="13"/>
        <v>1.9266626723444778E-2</v>
      </c>
      <c r="K29" s="151">
        <f t="shared" si="13"/>
        <v>5.5673377461992476E-5</v>
      </c>
      <c r="L29" s="152">
        <f t="shared" si="13"/>
        <v>1.9831960078481679E-2</v>
      </c>
      <c r="M29" s="151">
        <f t="shared" si="13"/>
        <v>0.10879418444701063</v>
      </c>
      <c r="N29" s="151">
        <f t="shared" si="13"/>
        <v>2.1604924623490215E-2</v>
      </c>
      <c r="O29" s="151">
        <f t="shared" si="13"/>
        <v>9.7920602385737823E-3</v>
      </c>
      <c r="P29" s="151">
        <f t="shared" si="13"/>
        <v>5.8938952264078515E-5</v>
      </c>
      <c r="Q29" s="153">
        <f t="shared" si="13"/>
        <v>1.8152889879778953E-2</v>
      </c>
      <c r="S29" s="47"/>
      <c r="T29" s="47"/>
    </row>
    <row r="30" spans="1:20" s="25" customFormat="1" ht="12" customHeight="1">
      <c r="B30" s="39" t="s">
        <v>111</v>
      </c>
      <c r="T30" s="47"/>
    </row>
    <row r="31" spans="1:20" s="25" customFormat="1" ht="12" customHeight="1">
      <c r="B31" s="39" t="s">
        <v>112</v>
      </c>
      <c r="T31" s="47"/>
    </row>
    <row r="32" spans="1:20" s="25" customFormat="1" ht="12" customHeight="1">
      <c r="B32" s="39" t="s">
        <v>117</v>
      </c>
      <c r="T32" s="47"/>
    </row>
    <row r="33" spans="1:29" s="25" customFormat="1" ht="13.35" customHeight="1">
      <c r="B33" s="39"/>
      <c r="T33" s="47"/>
    </row>
    <row r="34" spans="1:29" s="25" customFormat="1" ht="13.35" customHeight="1">
      <c r="B34" s="38"/>
      <c r="T34" s="47"/>
    </row>
    <row r="35" spans="1:29" s="25" customFormat="1" ht="13.35" customHeight="1">
      <c r="B35" s="38"/>
      <c r="T35" s="47"/>
    </row>
    <row r="36" spans="1:29" s="35" customFormat="1" ht="13.35" customHeight="1">
      <c r="A36" s="26"/>
      <c r="B36" s="17"/>
      <c r="C36" s="32"/>
      <c r="D36" s="33"/>
      <c r="E36" s="33"/>
      <c r="F36" s="33"/>
      <c r="G36" s="33"/>
      <c r="H36" s="33"/>
      <c r="I36" s="33"/>
      <c r="J36" s="33"/>
      <c r="K36" s="33"/>
      <c r="L36" s="34"/>
      <c r="M36" s="21"/>
      <c r="N36" s="21"/>
      <c r="O36" s="21"/>
      <c r="P36" s="21"/>
      <c r="Q36" s="21"/>
      <c r="R36" s="21"/>
      <c r="S36" s="21"/>
      <c r="T36" s="47"/>
      <c r="U36" s="21"/>
      <c r="V36" s="22"/>
      <c r="W36" s="23"/>
      <c r="X36" s="23"/>
      <c r="Y36" s="14"/>
      <c r="Z36" s="14"/>
      <c r="AA36" s="14"/>
      <c r="AB36" s="14"/>
      <c r="AC36" s="14"/>
    </row>
    <row r="37" spans="1:29" s="25" customFormat="1" ht="13.35" customHeight="1"/>
    <row r="38" spans="1:29" s="25" customFormat="1" ht="13.35" customHeight="1">
      <c r="C38" s="111"/>
    </row>
    <row r="39" spans="1:29" s="25" customFormat="1" ht="13.35" customHeight="1"/>
    <row r="40" spans="1:29" s="25" customFormat="1" ht="13.35" customHeight="1"/>
    <row r="41" spans="1:29" s="25" customFormat="1" ht="13.35" customHeight="1"/>
    <row r="42" spans="1:29" s="25" customFormat="1" ht="13.35" customHeight="1"/>
    <row r="43" spans="1:29" s="25" customFormat="1" ht="13.35" customHeight="1"/>
    <row r="44" spans="1:29" s="25" customFormat="1" ht="13.35" customHeight="1"/>
    <row r="45" spans="1:29" s="25" customFormat="1" ht="13.35" customHeight="1"/>
    <row r="46" spans="1:29" s="25" customFormat="1" ht="13.35" customHeight="1"/>
    <row r="47" spans="1:29" s="25" customFormat="1" ht="13.35" customHeight="1"/>
    <row r="48" spans="1:29" s="25" customFormat="1" ht="13.35" customHeight="1"/>
    <row r="49" s="25" customFormat="1" ht="13.35" customHeight="1"/>
    <row r="50" s="25" customFormat="1" ht="13.35" customHeight="1"/>
    <row r="51" s="25" customFormat="1" ht="13.35" customHeight="1"/>
    <row r="52" s="25" customFormat="1" ht="13.35" customHeight="1"/>
    <row r="53" s="25" customFormat="1" ht="13.35" customHeight="1"/>
    <row r="54" s="25" customFormat="1" ht="13.35" customHeight="1"/>
    <row r="55" s="25" customFormat="1" ht="13.35" customHeight="1"/>
    <row r="56" s="25" customFormat="1" ht="13.35" customHeight="1"/>
    <row r="57" s="25" customFormat="1" ht="13.35" customHeight="1"/>
    <row r="58" s="25" customFormat="1" ht="13.35" customHeight="1"/>
    <row r="59" s="25" customFormat="1" ht="13.35" customHeight="1"/>
    <row r="60" s="25" customFormat="1" ht="13.35" customHeight="1"/>
    <row r="61" s="25" customFormat="1" ht="13.35" customHeight="1"/>
    <row r="62" s="25" customFormat="1" ht="13.35" customHeight="1"/>
    <row r="63" s="25" customFormat="1" ht="13.35" customHeight="1"/>
    <row r="64" s="25" customFormat="1" ht="13.35" customHeight="1"/>
    <row r="65" s="25" customFormat="1" ht="13.35" customHeight="1"/>
    <row r="66" s="25" customFormat="1" ht="13.35" customHeight="1"/>
    <row r="67" s="25" customFormat="1" ht="13.35" customHeight="1"/>
    <row r="68" s="25" customFormat="1" ht="13.35" customHeight="1"/>
    <row r="69" s="25" customFormat="1" ht="13.35" customHeight="1"/>
    <row r="70" s="25" customFormat="1" ht="13.35" customHeight="1"/>
    <row r="71" s="25" customFormat="1" ht="13.35" customHeight="1"/>
    <row r="72" s="25" customFormat="1" ht="13.35" customHeight="1"/>
    <row r="73" s="25" customFormat="1" ht="13.35" customHeight="1"/>
    <row r="74" s="25" customFormat="1" ht="13.35" customHeight="1"/>
    <row r="75" s="25" customFormat="1" ht="13.35" customHeight="1"/>
    <row r="76" s="25" customFormat="1" ht="13.35" customHeight="1"/>
    <row r="77" s="25" customFormat="1" ht="13.35" customHeight="1"/>
    <row r="78" s="25" customFormat="1" ht="13.35" customHeight="1"/>
    <row r="79" s="25" customFormat="1" ht="13.35" customHeight="1"/>
    <row r="80" s="25" customFormat="1" ht="13.35" customHeight="1"/>
    <row r="81" s="25" customFormat="1" ht="13.35" customHeight="1"/>
    <row r="82" s="25" customFormat="1" ht="13.35" customHeight="1"/>
    <row r="83" s="25" customFormat="1" ht="13.35" customHeight="1"/>
    <row r="84" s="25" customFormat="1" ht="13.35" customHeight="1"/>
    <row r="85" s="25" customFormat="1" ht="13.35" customHeight="1"/>
    <row r="86" s="25" customFormat="1" ht="13.35" customHeight="1"/>
    <row r="87" s="25" customFormat="1" ht="13.35" customHeight="1"/>
    <row r="88" s="25" customFormat="1" ht="13.35" customHeight="1"/>
    <row r="89" s="25" customFormat="1" ht="13.35" customHeight="1"/>
    <row r="90" s="25" customFormat="1" ht="13.35" customHeight="1"/>
    <row r="91" s="25" customFormat="1" ht="13.35" customHeight="1"/>
    <row r="92" s="25" customFormat="1" ht="13.35" customHeight="1"/>
    <row r="93" s="25" customFormat="1" ht="13.35" customHeight="1"/>
    <row r="94" s="25" customFormat="1" ht="13.35" customHeight="1"/>
    <row r="95" s="25" customFormat="1" ht="13.35" customHeight="1"/>
    <row r="96" s="25" customFormat="1" ht="13.35" customHeight="1"/>
    <row r="97" s="25" customFormat="1" ht="13.35" customHeight="1"/>
    <row r="98" s="25" customFormat="1" ht="13.35" customHeight="1"/>
    <row r="99" s="25" customFormat="1" ht="13.35" customHeight="1"/>
    <row r="100" s="25" customFormat="1" ht="13.35" customHeight="1"/>
    <row r="101" s="25" customFormat="1" ht="13.35" customHeight="1"/>
    <row r="102" s="25" customFormat="1" ht="13.35" customHeight="1"/>
    <row r="103" s="25" customFormat="1" ht="13.35" customHeight="1"/>
    <row r="104" s="25" customFormat="1" ht="13.35" customHeight="1"/>
    <row r="105" s="25" customFormat="1" ht="13.35" customHeight="1"/>
    <row r="106" s="25" customFormat="1" ht="13.35" customHeight="1"/>
    <row r="107" s="25" customFormat="1" ht="13.35" customHeight="1"/>
    <row r="108" s="25" customFormat="1" ht="13.35" customHeight="1"/>
    <row r="109" s="25" customFormat="1" ht="13.35" customHeight="1"/>
    <row r="110" s="25" customFormat="1" ht="13.35" customHeight="1"/>
    <row r="111" s="25" customFormat="1" ht="13.35" customHeight="1"/>
    <row r="112" s="25" customFormat="1" ht="13.35" customHeight="1"/>
    <row r="113" s="25" customFormat="1" ht="13.35" customHeight="1"/>
    <row r="114" s="25" customFormat="1" ht="13.35" customHeight="1"/>
    <row r="115" s="25" customFormat="1" ht="13.35" customHeight="1"/>
    <row r="116" s="25" customFormat="1" ht="13.35" customHeight="1"/>
    <row r="117" s="25" customFormat="1" ht="13.35" customHeight="1"/>
    <row r="118" s="25" customFormat="1" ht="13.35" customHeight="1"/>
    <row r="119" s="25" customFormat="1" ht="13.35" customHeight="1"/>
    <row r="120" s="25" customFormat="1" ht="13.35" customHeight="1"/>
    <row r="121" s="25" customFormat="1" ht="13.35" customHeight="1"/>
    <row r="122" s="25" customFormat="1" ht="13.35" customHeight="1"/>
    <row r="123" s="25" customFormat="1" ht="13.35" customHeight="1"/>
    <row r="124" s="25" customFormat="1" ht="13.35" customHeight="1"/>
    <row r="125" s="25" customFormat="1" ht="13.35" customHeight="1"/>
    <row r="126" s="25" customFormat="1" ht="13.35" customHeight="1"/>
    <row r="127" s="25" customFormat="1" ht="13.35" customHeight="1"/>
    <row r="128" s="25" customFormat="1" ht="13.35" customHeight="1"/>
    <row r="129" s="25" customFormat="1" ht="13.35" customHeight="1"/>
    <row r="130" s="25" customFormat="1" ht="13.35" customHeight="1"/>
    <row r="131" s="25" customFormat="1" ht="13.35" customHeight="1"/>
    <row r="132" s="25" customFormat="1" ht="13.35" customHeight="1"/>
    <row r="133" s="25" customFormat="1" ht="13.35" customHeight="1"/>
    <row r="134" s="25" customFormat="1" ht="13.35" customHeight="1"/>
    <row r="135" s="25" customFormat="1" ht="13.35" customHeight="1"/>
    <row r="136" s="25" customFormat="1" ht="13.35" customHeight="1"/>
    <row r="137" s="25" customFormat="1" ht="13.35" customHeight="1"/>
    <row r="138" s="25" customFormat="1" ht="13.35" customHeight="1"/>
    <row r="139" s="25" customFormat="1" ht="13.35" customHeight="1"/>
    <row r="140" s="25" customFormat="1" ht="13.35" customHeight="1"/>
    <row r="141" s="25" customFormat="1" ht="13.35" customHeight="1"/>
    <row r="142" s="25" customFormat="1" ht="13.35" customHeight="1"/>
    <row r="143" s="25" customFormat="1" ht="13.35" customHeight="1"/>
    <row r="144" s="25" customFormat="1" ht="13.35" customHeight="1"/>
    <row r="145" s="25" customFormat="1" ht="13.35" customHeight="1"/>
    <row r="146" s="25" customFormat="1" ht="13.35" customHeight="1"/>
    <row r="147" s="25" customFormat="1" ht="13.35" customHeight="1"/>
    <row r="148" s="25" customFormat="1" ht="13.35" customHeight="1"/>
    <row r="149" s="25" customFormat="1" ht="13.35" customHeight="1"/>
    <row r="150" s="25" customFormat="1" ht="13.35" customHeight="1"/>
    <row r="151" s="25" customFormat="1" ht="13.35" customHeight="1"/>
    <row r="152" s="25" customFormat="1" ht="13.35" customHeight="1"/>
    <row r="153" s="25" customFormat="1" ht="13.35" customHeight="1"/>
    <row r="154" s="25" customFormat="1" ht="13.35" customHeight="1"/>
    <row r="155" s="25" customFormat="1" ht="13.35" customHeight="1"/>
    <row r="156" s="25" customFormat="1" ht="13.35" customHeight="1"/>
    <row r="157" s="25" customFormat="1" ht="13.35" customHeight="1"/>
    <row r="158" s="25" customFormat="1" ht="13.35" customHeight="1"/>
    <row r="159" s="25" customFormat="1" ht="13.35" customHeight="1"/>
    <row r="160" s="25" customFormat="1" ht="13.35" customHeight="1"/>
    <row r="161" s="25" customFormat="1" ht="13.35" customHeight="1"/>
    <row r="162" s="25" customFormat="1" ht="13.35" customHeight="1"/>
    <row r="163" s="25" customFormat="1" ht="13.35" customHeight="1"/>
    <row r="164" s="25" customFormat="1" ht="13.35" customHeight="1"/>
    <row r="165" s="25" customFormat="1" ht="13.35" customHeight="1"/>
    <row r="166" s="25" customFormat="1" ht="13.35" customHeight="1"/>
    <row r="167" s="25" customFormat="1" ht="13.35" customHeight="1"/>
    <row r="168" s="25" customFormat="1" ht="13.35" customHeight="1"/>
    <row r="169" s="25" customFormat="1" ht="13.35" customHeight="1"/>
    <row r="170" s="25" customFormat="1" ht="13.35" customHeight="1"/>
    <row r="171" s="25" customFormat="1" ht="13.35" customHeight="1"/>
    <row r="172" s="25" customFormat="1" ht="13.35" customHeight="1"/>
    <row r="173" s="25" customFormat="1" ht="13.35" customHeight="1"/>
    <row r="174" s="25" customFormat="1" ht="13.35" customHeight="1"/>
    <row r="175" s="25" customFormat="1" ht="13.35" customHeight="1"/>
    <row r="176" s="25" customFormat="1" ht="13.35" customHeight="1"/>
    <row r="177" s="25" customFormat="1" ht="13.35" customHeight="1"/>
    <row r="178" s="25" customFormat="1" ht="13.35" customHeight="1"/>
    <row r="179" s="25" customFormat="1" ht="13.35" customHeight="1"/>
    <row r="180" s="25" customFormat="1" ht="13.35" customHeight="1"/>
    <row r="181" s="25" customFormat="1" ht="13.35" customHeight="1"/>
    <row r="182" s="25" customFormat="1" ht="13.35" customHeight="1"/>
    <row r="183" s="25" customFormat="1" ht="13.35" customHeight="1"/>
    <row r="184" s="25" customFormat="1" ht="13.35" customHeight="1"/>
    <row r="185" s="25" customFormat="1" ht="13.35" customHeight="1"/>
    <row r="186" s="25" customFormat="1" ht="13.35" customHeight="1"/>
    <row r="187" s="25" customFormat="1" ht="13.35" customHeight="1"/>
    <row r="188" s="25" customFormat="1" ht="13.35" customHeight="1"/>
    <row r="189" s="25" customFormat="1" ht="13.35" customHeight="1"/>
    <row r="190" s="25" customFormat="1" ht="13.35" customHeight="1"/>
    <row r="191" s="25" customFormat="1" ht="13.35" customHeight="1"/>
    <row r="192" s="25" customFormat="1" ht="13.35" customHeight="1"/>
    <row r="193" s="25" customFormat="1" ht="13.35" customHeight="1"/>
    <row r="194" s="25" customFormat="1" ht="13.35" customHeight="1"/>
    <row r="195" s="25" customFormat="1" ht="13.35" customHeight="1"/>
    <row r="196" s="25" customFormat="1" ht="13.35" customHeight="1"/>
    <row r="197" s="25" customFormat="1" ht="13.35" customHeight="1"/>
    <row r="198" s="25" customFormat="1" ht="13.35" customHeight="1"/>
    <row r="199" s="25" customFormat="1" ht="13.35" customHeight="1"/>
    <row r="200" s="25" customFormat="1" ht="13.35" customHeight="1"/>
    <row r="201" s="25" customFormat="1" ht="13.35" customHeight="1"/>
    <row r="202" s="25" customFormat="1" ht="13.35" customHeight="1"/>
    <row r="203" s="25" customFormat="1" ht="13.35" customHeight="1"/>
    <row r="204" s="25" customFormat="1" ht="13.35" customHeight="1"/>
    <row r="205" s="25" customFormat="1" ht="13.35" customHeight="1"/>
    <row r="206" s="25" customFormat="1" ht="13.35" customHeight="1"/>
    <row r="207" s="25" customFormat="1" ht="13.35" customHeight="1"/>
    <row r="208" s="25" customFormat="1" ht="13.35" customHeight="1"/>
    <row r="209" s="25" customFormat="1" ht="13.35" customHeight="1"/>
    <row r="210" s="25" customFormat="1" ht="13.35" customHeight="1"/>
    <row r="211" s="25" customFormat="1" ht="13.35" customHeight="1"/>
    <row r="212" s="25" customFormat="1" ht="13.35" customHeight="1"/>
    <row r="213" s="25" customFormat="1" ht="13.35" customHeight="1"/>
    <row r="214" s="25" customFormat="1" ht="13.35" customHeight="1"/>
    <row r="215" s="25" customFormat="1" ht="13.35" customHeight="1"/>
    <row r="216" s="25" customFormat="1" ht="13.35" customHeight="1"/>
    <row r="217" s="25" customFormat="1" ht="13.35" customHeight="1"/>
    <row r="218" s="25" customFormat="1" ht="13.35" customHeight="1"/>
    <row r="219" s="25" customFormat="1" ht="13.35" customHeight="1"/>
    <row r="220" s="25" customFormat="1" ht="13.35" customHeight="1"/>
    <row r="221" s="25" customFormat="1" ht="13.35" customHeight="1"/>
    <row r="222" s="25" customFormat="1" ht="13.35" customHeight="1"/>
    <row r="223" s="25" customFormat="1" ht="13.35" customHeight="1"/>
    <row r="224" s="25" customFormat="1" ht="13.35" customHeight="1"/>
    <row r="225" s="25" customFormat="1" ht="13.35" customHeight="1"/>
    <row r="226" s="25" customFormat="1" ht="13.35" customHeight="1"/>
    <row r="227" s="25" customFormat="1" ht="13.35" customHeight="1"/>
    <row r="228" s="25" customFormat="1" ht="13.35" customHeight="1"/>
    <row r="229" s="25" customFormat="1" ht="13.35" customHeight="1"/>
    <row r="230" s="25" customFormat="1" ht="13.35" customHeight="1"/>
    <row r="231" s="25" customFormat="1" ht="13.35" customHeight="1"/>
    <row r="232" s="25" customFormat="1" ht="13.35" customHeight="1"/>
    <row r="233" s="25" customFormat="1" ht="13.35" customHeight="1"/>
    <row r="234" s="25" customFormat="1" ht="13.35" customHeight="1"/>
    <row r="235" s="25" customFormat="1" ht="13.35" customHeight="1"/>
    <row r="236" s="25" customFormat="1" ht="13.35" customHeight="1"/>
    <row r="237" s="25" customFormat="1" ht="13.35" customHeight="1"/>
    <row r="238" s="25" customFormat="1" ht="13.35" customHeight="1"/>
    <row r="239" s="25" customFormat="1" ht="13.35" customHeight="1"/>
    <row r="240" s="25" customFormat="1" ht="13.35" customHeight="1"/>
    <row r="241" s="25" customFormat="1" ht="13.35" customHeight="1"/>
    <row r="242" s="25" customFormat="1" ht="13.35" customHeight="1"/>
    <row r="243" s="25" customFormat="1" ht="13.35" customHeight="1"/>
    <row r="244" s="25" customFormat="1" ht="13.35" customHeight="1"/>
    <row r="245" s="25" customFormat="1" ht="13.35" customHeight="1"/>
    <row r="246" s="25" customFormat="1" ht="13.35" customHeight="1"/>
    <row r="247" s="25" customFormat="1" ht="13.35" customHeight="1"/>
    <row r="248" s="25" customFormat="1" ht="13.35" customHeight="1"/>
    <row r="249" s="25" customFormat="1" ht="13.35" customHeight="1"/>
    <row r="250" s="25" customFormat="1" ht="13.35" customHeight="1"/>
    <row r="251" s="25" customFormat="1" ht="13.35" customHeight="1"/>
    <row r="252" s="25" customFormat="1" ht="13.35" customHeight="1"/>
    <row r="253" s="25" customFormat="1" ht="13.35" customHeight="1"/>
    <row r="254" s="25" customFormat="1" ht="13.35" customHeight="1"/>
    <row r="255" s="25" customFormat="1" ht="13.35" customHeight="1"/>
    <row r="256" s="25" customFormat="1" ht="13.35" customHeight="1"/>
    <row r="257" s="25" customFormat="1" ht="13.35" customHeight="1"/>
    <row r="258" s="25" customFormat="1" ht="13.35" customHeight="1"/>
    <row r="259" s="25" customFormat="1" ht="13.35" customHeight="1"/>
    <row r="260" s="25" customFormat="1" ht="13.35" customHeight="1"/>
    <row r="261" s="25" customFormat="1" ht="13.35" customHeight="1"/>
    <row r="262" s="25" customFormat="1" ht="13.35" customHeight="1"/>
    <row r="263" s="25" customFormat="1" ht="13.35" customHeight="1"/>
    <row r="264" s="25" customFormat="1" ht="13.35" customHeight="1"/>
    <row r="265" s="25" customFormat="1" ht="13.35" customHeight="1"/>
    <row r="266" s="25" customFormat="1" ht="13.35" customHeight="1"/>
    <row r="267" s="25" customFormat="1" ht="13.35" customHeight="1"/>
    <row r="268" s="25" customFormat="1" ht="13.35" customHeight="1"/>
    <row r="269" s="25" customFormat="1" ht="13.35" customHeight="1"/>
    <row r="270" s="25" customFormat="1" ht="13.35" customHeight="1"/>
    <row r="271" s="25" customFormat="1" ht="13.35" customHeight="1"/>
    <row r="272" s="25" customFormat="1" ht="13.35" customHeight="1"/>
    <row r="273" s="25" customFormat="1" ht="13.35" customHeight="1"/>
    <row r="274" s="25" customFormat="1" ht="13.35" customHeight="1"/>
    <row r="275" s="25" customFormat="1" ht="13.35" customHeight="1"/>
    <row r="276" s="25" customFormat="1" ht="13.35" customHeight="1"/>
    <row r="277" s="25" customFormat="1" ht="13.35" customHeight="1"/>
    <row r="278" s="25" customFormat="1" ht="13.35" customHeight="1"/>
    <row r="279" s="25" customFormat="1" ht="13.35" customHeight="1"/>
    <row r="280" s="25" customFormat="1" ht="13.35" customHeight="1"/>
    <row r="281" s="25" customFormat="1" ht="13.35" customHeight="1"/>
    <row r="282" s="25" customFormat="1" ht="13.35" customHeight="1"/>
    <row r="283" s="25" customFormat="1" ht="13.35" customHeight="1"/>
    <row r="284" s="25" customFormat="1" ht="13.35" customHeight="1"/>
    <row r="285" s="25" customFormat="1" ht="13.35" customHeight="1"/>
    <row r="286" s="25" customFormat="1" ht="13.35" customHeight="1"/>
    <row r="287" s="25" customFormat="1" ht="13.35" customHeight="1"/>
    <row r="288" s="25" customFormat="1" ht="13.35" customHeight="1"/>
    <row r="289" s="25" customFormat="1" ht="13.35" customHeight="1"/>
    <row r="290" s="25" customFormat="1" ht="13.35" customHeight="1"/>
    <row r="291" s="25" customFormat="1" ht="13.35" customHeight="1"/>
    <row r="292" s="25" customFormat="1" ht="13.35" customHeight="1"/>
    <row r="293" s="25" customFormat="1" ht="13.35" customHeight="1"/>
    <row r="294" s="25" customFormat="1" ht="13.35" customHeight="1"/>
    <row r="295" s="25" customFormat="1" ht="13.35" customHeight="1"/>
    <row r="296" s="25" customFormat="1" ht="13.35" customHeight="1"/>
    <row r="297" s="25" customFormat="1" ht="13.35" customHeight="1"/>
    <row r="298" s="25" customFormat="1" ht="13.35" customHeight="1"/>
    <row r="299" s="25" customFormat="1" ht="13.35" customHeight="1"/>
    <row r="300" s="25" customFormat="1" ht="13.35" customHeight="1"/>
    <row r="301" s="25" customFormat="1" ht="13.35" customHeight="1"/>
    <row r="302" s="25" customFormat="1" ht="13.35" customHeight="1"/>
    <row r="303" s="25" customFormat="1" ht="13.35" customHeight="1"/>
    <row r="304" s="25" customFormat="1" ht="13.35" customHeight="1"/>
    <row r="305" s="25" customFormat="1" ht="13.35" customHeight="1"/>
    <row r="306" s="25" customFormat="1" ht="13.35" customHeight="1"/>
    <row r="307" s="25" customFormat="1" ht="13.35" customHeight="1"/>
    <row r="308" s="25" customFormat="1" ht="13.35" customHeight="1"/>
    <row r="309" s="25" customFormat="1" ht="13.35" customHeight="1"/>
    <row r="310" s="25" customFormat="1" ht="13.35" customHeight="1"/>
    <row r="311" s="25" customFormat="1" ht="13.35" customHeight="1"/>
    <row r="312" s="25" customFormat="1" ht="13.35" customHeight="1"/>
    <row r="313" s="25" customFormat="1" ht="13.35" customHeight="1"/>
    <row r="314" s="25" customFormat="1" ht="13.35" customHeight="1"/>
    <row r="315" s="25" customFormat="1" ht="13.35" customHeight="1"/>
    <row r="316" s="25" customFormat="1" ht="13.35" customHeight="1"/>
    <row r="317" s="25" customFormat="1" ht="13.35" customHeight="1"/>
    <row r="318" s="25" customFormat="1" ht="13.35" customHeight="1"/>
    <row r="319" s="25" customFormat="1" ht="13.35" customHeight="1"/>
    <row r="320" s="25" customFormat="1" ht="13.35" customHeight="1"/>
    <row r="321" s="25" customFormat="1" ht="13.35" customHeight="1"/>
    <row r="322" s="25" customFormat="1" ht="13.35" customHeight="1"/>
    <row r="323" s="25" customFormat="1" ht="13.35" customHeight="1"/>
    <row r="324" s="25" customFormat="1" ht="13.35" customHeight="1"/>
    <row r="325" s="25" customFormat="1" ht="13.35" customHeight="1"/>
    <row r="326" s="25" customFormat="1" ht="13.35" customHeight="1"/>
    <row r="327" s="25" customFormat="1" ht="13.35" customHeight="1"/>
    <row r="328" s="25" customFormat="1" ht="13.35" customHeight="1"/>
    <row r="329" s="25" customFormat="1" ht="13.35" customHeight="1"/>
    <row r="330" s="25" customFormat="1" ht="13.35" customHeight="1"/>
    <row r="331" s="25" customFormat="1" ht="13.35" customHeight="1"/>
    <row r="332" s="25" customFormat="1" ht="13.35" customHeight="1"/>
    <row r="333" s="25" customFormat="1" ht="13.35" customHeight="1"/>
    <row r="334" s="25" customFormat="1" ht="13.35" customHeight="1"/>
    <row r="335" s="25" customFormat="1" ht="13.35" customHeight="1"/>
    <row r="336" s="25" customFormat="1" ht="13.35" customHeight="1"/>
    <row r="337" s="25" customFormat="1" ht="13.35" customHeight="1"/>
    <row r="338" s="25" customFormat="1" ht="13.35" customHeight="1"/>
    <row r="339" s="25" customFormat="1" ht="13.35" customHeight="1"/>
    <row r="340" s="25" customFormat="1" ht="13.35" customHeight="1"/>
    <row r="341" s="25" customFormat="1" ht="13.35" customHeight="1"/>
    <row r="342" s="25" customFormat="1" ht="13.35" customHeight="1"/>
    <row r="343" s="25" customFormat="1" ht="13.35" customHeight="1"/>
    <row r="344" s="25" customFormat="1" ht="13.35" customHeight="1"/>
    <row r="345" s="25" customFormat="1" ht="13.35" customHeight="1"/>
    <row r="346" s="25" customFormat="1" ht="13.35" customHeight="1"/>
    <row r="347" s="25" customFormat="1" ht="13.35" customHeight="1"/>
    <row r="348" s="25" customFormat="1" ht="13.35" customHeight="1"/>
    <row r="349" s="25" customFormat="1" ht="13.35" customHeight="1"/>
    <row r="350" s="25" customFormat="1" ht="13.35" customHeight="1"/>
    <row r="351" s="25" customFormat="1" ht="13.35" customHeight="1"/>
    <row r="352" s="25" customFormat="1" ht="13.35" customHeight="1"/>
    <row r="353" s="25" customFormat="1" ht="13.35" customHeight="1"/>
    <row r="354" s="25" customFormat="1" ht="13.35" customHeight="1"/>
    <row r="355" s="25" customFormat="1" ht="13.35" customHeight="1"/>
    <row r="356" s="25" customFormat="1" ht="13.35" customHeight="1"/>
    <row r="357" s="25" customFormat="1" ht="13.35" customHeight="1"/>
    <row r="358" s="25" customFormat="1" ht="13.35" customHeight="1"/>
    <row r="359" s="25" customFormat="1" ht="13.35" customHeight="1"/>
    <row r="360" s="25" customFormat="1" ht="13.35" customHeight="1"/>
    <row r="361" s="25" customFormat="1" ht="13.35" customHeight="1"/>
    <row r="362" s="25" customFormat="1" ht="13.35" customHeight="1"/>
    <row r="363" s="25" customFormat="1" ht="13.35" customHeight="1"/>
    <row r="364" s="25" customFormat="1" ht="13.35" customHeight="1"/>
    <row r="365" s="25" customFormat="1" ht="13.35" customHeight="1"/>
    <row r="366" s="25" customFormat="1" ht="13.35" customHeight="1"/>
    <row r="367" s="25" customFormat="1" ht="13.35" customHeight="1"/>
    <row r="368" s="25" customFormat="1" ht="13.35" customHeight="1"/>
    <row r="369" s="25" customFormat="1" ht="13.35" customHeight="1"/>
    <row r="370" s="25" customFormat="1" ht="13.35" customHeight="1"/>
    <row r="371" s="25" customFormat="1" ht="13.35" customHeight="1"/>
    <row r="372" s="25" customFormat="1" ht="13.35" customHeight="1"/>
    <row r="373" s="25" customFormat="1" ht="13.35" customHeight="1"/>
    <row r="374" s="25" customFormat="1" ht="13.35" customHeight="1"/>
    <row r="375" s="25" customFormat="1" ht="13.35" customHeight="1"/>
    <row r="376" s="25" customFormat="1" ht="13.35" customHeight="1"/>
    <row r="377" s="25" customFormat="1" ht="13.35" customHeight="1"/>
    <row r="378" s="25" customFormat="1" ht="13.35" customHeight="1"/>
    <row r="379" s="25" customFormat="1" ht="13.35" customHeight="1"/>
    <row r="380" s="25" customFormat="1" ht="13.35" customHeight="1"/>
    <row r="381" s="25" customFormat="1" ht="13.35" customHeight="1"/>
    <row r="382" s="25" customFormat="1" ht="13.35" customHeight="1"/>
    <row r="383" s="25" customFormat="1" ht="13.35" customHeight="1"/>
    <row r="384" s="25" customFormat="1" ht="13.35" customHeight="1"/>
    <row r="385" s="25" customFormat="1" ht="13.35" customHeight="1"/>
    <row r="386" s="25" customFormat="1" ht="13.35" customHeight="1"/>
    <row r="387" s="25" customFormat="1" ht="13.35" customHeight="1"/>
    <row r="388" s="25" customFormat="1" ht="13.35" customHeight="1"/>
    <row r="389" s="25" customFormat="1" ht="13.35" customHeight="1"/>
    <row r="390" s="25" customFormat="1" ht="13.35" customHeight="1"/>
    <row r="391" s="25" customFormat="1" ht="13.35" customHeight="1"/>
    <row r="392" s="25" customFormat="1" ht="13.35" customHeight="1"/>
    <row r="393" s="25" customFormat="1" ht="13.35" customHeight="1"/>
    <row r="394" s="25" customFormat="1" ht="13.35" customHeight="1"/>
    <row r="395" s="25" customFormat="1" ht="13.35" customHeight="1"/>
    <row r="396" s="25" customFormat="1" ht="13.35" customHeight="1"/>
    <row r="397" s="25" customFormat="1" ht="13.35" customHeight="1"/>
    <row r="398" s="25" customFormat="1" ht="13.35" customHeight="1"/>
    <row r="399" s="25" customFormat="1" ht="13.35" customHeight="1"/>
    <row r="400" s="25" customFormat="1" ht="13.35" customHeight="1"/>
    <row r="401" s="25" customFormat="1" ht="13.35" customHeight="1"/>
    <row r="402" s="25" customFormat="1" ht="13.35" customHeight="1"/>
    <row r="403" s="25" customFormat="1" ht="13.35" customHeight="1"/>
    <row r="404" s="25" customFormat="1" ht="13.35" customHeight="1"/>
    <row r="405" s="25" customFormat="1" ht="13.35" customHeight="1"/>
    <row r="406" s="25" customFormat="1" ht="13.35" customHeight="1"/>
    <row r="407" s="25" customFormat="1" ht="13.35" customHeight="1"/>
    <row r="408" s="25" customFormat="1" ht="13.35" customHeight="1"/>
    <row r="409" s="25" customFormat="1" ht="13.35" customHeight="1"/>
    <row r="410" s="25" customFormat="1" ht="13.35" customHeight="1"/>
    <row r="411" s="25" customFormat="1" ht="13.35" customHeight="1"/>
    <row r="412" s="25" customFormat="1" ht="13.35" customHeight="1"/>
    <row r="413" s="25" customFormat="1" ht="13.35" customHeight="1"/>
    <row r="414" s="25" customFormat="1" ht="13.35" customHeight="1"/>
    <row r="415" s="25" customFormat="1" ht="13.35" customHeight="1"/>
    <row r="416" s="25" customFormat="1" ht="13.35" customHeight="1"/>
    <row r="417" s="25" customFormat="1" ht="13.35" customHeight="1"/>
    <row r="418" s="25" customFormat="1" ht="13.35" customHeight="1"/>
    <row r="419" s="25" customFormat="1" ht="13.35" customHeight="1"/>
    <row r="420" s="25" customFormat="1" ht="13.35" customHeight="1"/>
    <row r="421" s="25" customFormat="1" ht="13.35" customHeight="1"/>
    <row r="422" s="25" customFormat="1" ht="13.35" customHeight="1"/>
    <row r="423" s="25" customFormat="1" ht="13.35" customHeight="1"/>
    <row r="424" s="25" customFormat="1" ht="13.35" customHeight="1"/>
    <row r="425" s="25" customFormat="1" ht="13.35" customHeight="1"/>
    <row r="426" s="25" customFormat="1" ht="13.35" customHeight="1"/>
    <row r="427" s="25" customFormat="1" ht="13.35" customHeight="1"/>
    <row r="428" s="25" customFormat="1" ht="13.35" customHeight="1"/>
    <row r="429" s="25" customFormat="1" ht="13.35" customHeight="1"/>
    <row r="430" s="25" customFormat="1" ht="13.35" customHeight="1"/>
    <row r="431" s="25" customFormat="1" ht="13.35" customHeight="1"/>
    <row r="432" s="25" customFormat="1" ht="13.35" customHeight="1"/>
    <row r="433" s="25" customFormat="1" ht="13.35" customHeight="1"/>
    <row r="434" s="25" customFormat="1" ht="13.35" customHeight="1"/>
    <row r="435" s="25" customFormat="1" ht="13.35" customHeight="1"/>
    <row r="436" s="25" customFormat="1" ht="13.35" customHeight="1"/>
    <row r="437" s="25" customFormat="1" ht="13.35" customHeight="1"/>
    <row r="438" s="25" customFormat="1" ht="13.35" customHeight="1"/>
    <row r="439" s="25" customFormat="1" ht="13.35" customHeight="1"/>
    <row r="440" s="25" customFormat="1" ht="13.35" customHeight="1"/>
    <row r="441" s="25" customFormat="1" ht="13.35" customHeight="1"/>
    <row r="442" s="25" customFormat="1" ht="13.35" customHeight="1"/>
    <row r="443" s="25" customFormat="1" ht="13.35" customHeight="1"/>
    <row r="444" s="25" customFormat="1" ht="13.35" customHeight="1"/>
    <row r="445" s="25" customFormat="1" ht="13.35" customHeight="1"/>
    <row r="446" s="25" customFormat="1" ht="13.35" customHeight="1"/>
    <row r="447" s="25" customFormat="1" ht="13.35" customHeight="1"/>
    <row r="448" s="25" customFormat="1" ht="13.35" customHeight="1"/>
    <row r="449" s="25" customFormat="1" ht="13.35" customHeight="1"/>
    <row r="450" s="25" customFormat="1" ht="13.35" customHeight="1"/>
    <row r="451" s="25" customFormat="1" ht="13.35" customHeight="1"/>
    <row r="452" s="25" customFormat="1" ht="13.35" customHeight="1"/>
    <row r="453" s="25" customFormat="1" ht="13.35" customHeight="1"/>
    <row r="454" s="25" customFormat="1" ht="13.35" customHeight="1"/>
    <row r="455" s="25" customFormat="1" ht="13.35" customHeight="1"/>
    <row r="456" s="25" customFormat="1" ht="13.35" customHeight="1"/>
    <row r="457" s="25" customFormat="1" ht="13.35" customHeight="1"/>
    <row r="458" s="25" customFormat="1" ht="13.35" customHeight="1"/>
    <row r="459" s="25" customFormat="1" ht="13.35" customHeight="1"/>
    <row r="460" s="25" customFormat="1" ht="13.35" customHeight="1"/>
    <row r="461" s="25" customFormat="1" ht="13.35" customHeight="1"/>
    <row r="462" s="25" customFormat="1" ht="13.35" customHeight="1"/>
    <row r="463" s="25" customFormat="1" ht="13.35" customHeight="1"/>
    <row r="464" s="25" customFormat="1" ht="13.35" customHeight="1"/>
    <row r="465" s="25" customFormat="1" ht="13.35" customHeight="1"/>
    <row r="466" s="25" customFormat="1" ht="13.35" customHeight="1"/>
    <row r="467" s="25" customFormat="1" ht="13.35" customHeight="1"/>
    <row r="468" s="25" customFormat="1" ht="13.35" customHeight="1"/>
    <row r="469" s="25" customFormat="1" ht="13.35" customHeight="1"/>
    <row r="470" s="25" customFormat="1" ht="13.35" customHeight="1"/>
    <row r="471" s="25" customFormat="1" ht="13.35" customHeight="1"/>
    <row r="472" s="25" customFormat="1" ht="13.35" customHeight="1"/>
    <row r="473" s="25" customFormat="1" ht="13.35" customHeight="1"/>
    <row r="474" s="25" customFormat="1" ht="13.35" customHeight="1"/>
    <row r="475" s="25" customFormat="1" ht="13.35" customHeight="1"/>
    <row r="476" s="25" customFormat="1" ht="13.35" customHeight="1"/>
    <row r="477" s="25" customFormat="1" ht="13.35" customHeight="1"/>
    <row r="478" s="25" customFormat="1" ht="13.35" customHeight="1"/>
    <row r="479" s="25" customFormat="1" ht="13.35" customHeight="1"/>
    <row r="480" s="25" customFormat="1" ht="13.35" customHeight="1"/>
    <row r="481" s="25" customFormat="1" ht="13.35" customHeight="1"/>
    <row r="482" s="25" customFormat="1" ht="13.35" customHeight="1"/>
    <row r="483" s="25" customFormat="1" ht="13.35" customHeight="1"/>
    <row r="484" s="25" customFormat="1" ht="13.35" customHeight="1"/>
    <row r="485" s="25" customFormat="1" ht="13.35" customHeight="1"/>
    <row r="486" s="25" customFormat="1" ht="13.35" customHeight="1"/>
    <row r="487" s="25" customFormat="1" ht="13.35" customHeight="1"/>
    <row r="488" s="25" customFormat="1" ht="13.35" customHeight="1"/>
    <row r="489" s="25" customFormat="1" ht="13.35" customHeight="1"/>
    <row r="490" s="25" customFormat="1" ht="13.35" customHeight="1"/>
    <row r="491" s="25" customFormat="1" ht="13.35" customHeight="1"/>
    <row r="492" s="25" customFormat="1" ht="13.35" customHeight="1"/>
    <row r="493" s="25" customFormat="1" ht="13.35" customHeight="1"/>
    <row r="494" s="25" customFormat="1" ht="13.35" customHeight="1"/>
    <row r="495" s="25" customFormat="1" ht="13.35" customHeight="1"/>
    <row r="496" s="25" customFormat="1" ht="13.35" customHeight="1"/>
    <row r="497" s="25" customFormat="1" ht="13.35" customHeight="1"/>
    <row r="498" s="25" customFormat="1" ht="13.35" customHeight="1"/>
    <row r="499" s="25" customFormat="1" ht="13.35" customHeight="1"/>
    <row r="500" s="25" customFormat="1" ht="13.35" customHeight="1"/>
    <row r="501" s="25" customFormat="1" ht="13.35" customHeight="1"/>
    <row r="502" s="25" customFormat="1" ht="13.35" customHeight="1"/>
    <row r="503" s="25" customFormat="1" ht="13.35" customHeight="1"/>
    <row r="504" s="25" customFormat="1" ht="13.35" customHeight="1"/>
    <row r="505" s="25" customFormat="1" ht="13.35" customHeight="1"/>
    <row r="506" s="25" customFormat="1" ht="13.35" customHeight="1"/>
    <row r="507" s="25" customFormat="1" ht="13.35" customHeight="1"/>
    <row r="508" s="25" customFormat="1" ht="13.35" customHeight="1"/>
    <row r="509" s="25" customFormat="1" ht="13.35" customHeight="1"/>
    <row r="510" s="25" customFormat="1" ht="13.35" customHeight="1"/>
    <row r="511" s="25" customFormat="1" ht="13.35" customHeight="1"/>
    <row r="512" s="25" customFormat="1" ht="13.35" customHeight="1"/>
    <row r="513" s="25" customFormat="1" ht="13.35" customHeight="1"/>
    <row r="514" s="25" customFormat="1" ht="13.35" customHeight="1"/>
    <row r="515" s="25" customFormat="1" ht="13.35" customHeight="1"/>
    <row r="516" s="25" customFormat="1" ht="13.35" customHeight="1"/>
    <row r="517" s="25" customFormat="1" ht="13.35" customHeight="1"/>
    <row r="518" s="25" customFormat="1" ht="13.35" customHeight="1"/>
    <row r="519" s="25" customFormat="1" ht="13.35" customHeight="1"/>
    <row r="520" s="25" customFormat="1" ht="13.35" customHeight="1"/>
    <row r="521" s="25" customFormat="1" ht="13.35" customHeight="1"/>
    <row r="522" s="25" customFormat="1" ht="13.35" customHeight="1"/>
    <row r="523" s="25" customFormat="1" ht="13.35" customHeight="1"/>
    <row r="524" s="25" customFormat="1" ht="13.35" customHeight="1"/>
    <row r="525" s="25" customFormat="1" ht="13.35" customHeight="1"/>
    <row r="526" s="25" customFormat="1" ht="13.35" customHeight="1"/>
    <row r="527" s="25" customFormat="1" ht="13.35" customHeight="1"/>
    <row r="528" s="25" customFormat="1" ht="13.35" customHeight="1"/>
    <row r="529" s="25" customFormat="1" ht="13.35" customHeight="1"/>
    <row r="530" s="25" customFormat="1" ht="13.35" customHeight="1"/>
    <row r="531" s="25" customFormat="1" ht="13.35" customHeight="1"/>
    <row r="532" s="25" customFormat="1" ht="13.35" customHeight="1"/>
    <row r="533" s="25" customFormat="1" ht="13.35" customHeight="1"/>
    <row r="534" s="25" customFormat="1" ht="13.35" customHeight="1"/>
    <row r="535" s="25" customFormat="1" ht="13.35" customHeight="1"/>
    <row r="536" s="25" customFormat="1" ht="13.35" customHeight="1"/>
    <row r="537" s="25" customFormat="1" ht="13.35" customHeight="1"/>
    <row r="538" s="25" customFormat="1" ht="13.35" customHeight="1"/>
    <row r="539" s="25" customFormat="1" ht="13.35" customHeight="1"/>
    <row r="540" s="25" customFormat="1" ht="13.35" customHeight="1"/>
    <row r="541" s="25" customFormat="1" ht="13.35" customHeight="1"/>
    <row r="542" s="25" customFormat="1" ht="13.35" customHeight="1"/>
    <row r="543" s="25" customFormat="1" ht="13.35" customHeight="1"/>
    <row r="544" s="25" customFormat="1" ht="13.35" customHeight="1"/>
    <row r="545" s="25" customFormat="1" ht="13.35" customHeight="1"/>
    <row r="546" s="25" customFormat="1" ht="13.35" customHeight="1"/>
    <row r="547" s="25" customFormat="1" ht="13.35" customHeight="1"/>
    <row r="548" s="25" customFormat="1" ht="13.35" customHeight="1"/>
    <row r="549" s="25" customFormat="1" ht="13.35" customHeight="1"/>
    <row r="550" s="25" customFormat="1" ht="13.35" customHeight="1"/>
    <row r="551" s="25" customFormat="1" ht="13.35" customHeight="1"/>
    <row r="552" s="25" customFormat="1" ht="13.35" customHeight="1"/>
    <row r="553" s="25" customFormat="1" ht="13.35" customHeight="1"/>
    <row r="554" s="25" customFormat="1" ht="13.35" customHeight="1"/>
    <row r="555" s="25" customFormat="1" ht="13.35" customHeight="1"/>
    <row r="556" s="25" customFormat="1" ht="13.35" customHeight="1"/>
    <row r="557" s="25" customFormat="1" ht="13.35" customHeight="1"/>
    <row r="558" s="25" customFormat="1" ht="13.35" customHeight="1"/>
    <row r="559" s="25" customFormat="1" ht="13.35" customHeight="1"/>
    <row r="560" s="25" customFormat="1" ht="13.35" customHeight="1"/>
    <row r="561" s="25" customFormat="1" ht="13.35" customHeight="1"/>
    <row r="562" s="25" customFormat="1" ht="13.35" customHeight="1"/>
    <row r="563" s="25" customFormat="1" ht="13.35" customHeight="1"/>
    <row r="564" s="25" customFormat="1" ht="13.35" customHeight="1"/>
    <row r="565" s="25" customFormat="1" ht="13.35" customHeight="1"/>
    <row r="566" s="25" customFormat="1" ht="13.35" customHeight="1"/>
    <row r="567" s="25" customFormat="1" ht="13.35" customHeight="1"/>
    <row r="568" s="25" customFormat="1" ht="13.35" customHeight="1"/>
    <row r="569" s="25" customFormat="1" ht="13.35" customHeight="1"/>
    <row r="570" s="25" customFormat="1" ht="13.35" customHeight="1"/>
    <row r="571" s="25" customFormat="1" ht="13.35" customHeight="1"/>
    <row r="572" s="25" customFormat="1" ht="13.35" customHeight="1"/>
    <row r="573" s="25" customFormat="1" ht="13.35" customHeight="1"/>
    <row r="574" s="25" customFormat="1" ht="13.35" customHeight="1"/>
    <row r="575" s="25" customFormat="1" ht="13.35" customHeight="1"/>
    <row r="576" s="25" customFormat="1" ht="13.35" customHeight="1"/>
    <row r="577" s="25" customFormat="1" ht="13.35" customHeight="1"/>
    <row r="578" s="25" customFormat="1" ht="13.35" customHeight="1"/>
    <row r="579" s="25" customFormat="1" ht="13.35" customHeight="1"/>
    <row r="580" s="25" customFormat="1" ht="13.35" customHeight="1"/>
    <row r="581" s="25" customFormat="1" ht="13.35" customHeight="1"/>
    <row r="582" s="25" customFormat="1" ht="13.35" customHeight="1"/>
    <row r="583" s="25" customFormat="1" ht="13.35" customHeight="1"/>
    <row r="584" s="25" customFormat="1" ht="13.35" customHeight="1"/>
    <row r="585" s="25" customFormat="1" ht="13.35" customHeight="1"/>
    <row r="586" s="25" customFormat="1" ht="13.35" customHeight="1"/>
    <row r="587" s="25" customFormat="1" ht="13.35" customHeight="1"/>
    <row r="588" s="25" customFormat="1" ht="13.35" customHeight="1"/>
    <row r="589" s="25" customFormat="1" ht="13.35" customHeight="1"/>
    <row r="590" s="25" customFormat="1" ht="13.35" customHeight="1"/>
    <row r="591" s="25" customFormat="1" ht="13.35" customHeight="1"/>
    <row r="592" s="25" customFormat="1" ht="13.35" customHeight="1"/>
    <row r="593" s="25" customFormat="1" ht="13.35" customHeight="1"/>
    <row r="594" s="25" customFormat="1" ht="13.35" customHeight="1"/>
    <row r="595" s="25" customFormat="1" ht="13.35" customHeight="1"/>
    <row r="596" s="25" customFormat="1" ht="13.35" customHeight="1"/>
    <row r="597" s="25" customFormat="1" ht="13.35" customHeight="1"/>
    <row r="598" s="25" customFormat="1" ht="13.35" customHeight="1"/>
    <row r="599" s="25" customFormat="1" ht="13.35" customHeight="1"/>
    <row r="600" s="25" customFormat="1" ht="13.35" customHeight="1"/>
    <row r="601" s="25" customFormat="1" ht="13.35" customHeight="1"/>
    <row r="602" s="25" customFormat="1" ht="13.35" customHeight="1"/>
    <row r="603" s="25" customFormat="1" ht="13.35" customHeight="1"/>
    <row r="604" s="25" customFormat="1" ht="13.35" customHeight="1"/>
    <row r="605" s="25" customFormat="1" ht="13.35" customHeight="1"/>
    <row r="606" s="25" customFormat="1" ht="13.35" customHeight="1"/>
    <row r="607" s="25" customFormat="1" ht="13.35" customHeight="1"/>
    <row r="608" s="25" customFormat="1" ht="13.35" customHeight="1"/>
    <row r="609" s="25" customFormat="1" ht="13.35" customHeight="1"/>
    <row r="610" s="25" customFormat="1" ht="13.35" customHeight="1"/>
    <row r="611" s="25" customFormat="1" ht="13.35" customHeight="1"/>
    <row r="612" s="25" customFormat="1" ht="13.35" customHeight="1"/>
    <row r="613" s="25" customFormat="1" ht="13.35" customHeight="1"/>
    <row r="614" s="25" customFormat="1" ht="13.35" customHeight="1"/>
    <row r="615" s="25" customFormat="1" ht="13.35" customHeight="1"/>
    <row r="616" s="25" customFormat="1" ht="13.35" customHeight="1"/>
    <row r="617" s="25" customFormat="1" ht="13.35" customHeight="1"/>
    <row r="618" s="25" customFormat="1" ht="13.35" customHeight="1"/>
    <row r="619" s="25" customFormat="1" ht="13.35" customHeight="1"/>
    <row r="620" s="25" customFormat="1" ht="13.35" customHeight="1"/>
    <row r="621" s="25" customFormat="1" ht="13.35" customHeight="1"/>
    <row r="622" s="25" customFormat="1" ht="13.35" customHeight="1"/>
    <row r="623" s="25" customFormat="1" ht="13.35" customHeight="1"/>
    <row r="624" s="25" customFormat="1" ht="13.35" customHeight="1"/>
    <row r="625" s="25" customFormat="1" ht="13.35" customHeight="1"/>
    <row r="626" s="25" customFormat="1" ht="13.35" customHeight="1"/>
    <row r="627" s="25" customFormat="1" ht="13.35" customHeight="1"/>
    <row r="628" s="25" customFormat="1" ht="13.35" customHeight="1"/>
    <row r="629" s="25" customFormat="1" ht="13.35" customHeight="1"/>
    <row r="630" s="25" customFormat="1" ht="13.35" customHeight="1"/>
    <row r="631" s="25" customFormat="1" ht="13.35" customHeight="1"/>
    <row r="632" s="25" customFormat="1" ht="13.35" customHeight="1"/>
    <row r="633" s="25" customFormat="1" ht="13.35" customHeight="1"/>
    <row r="634" s="25" customFormat="1" ht="13.35" customHeight="1"/>
    <row r="635" s="25" customFormat="1" ht="13.35" customHeight="1"/>
    <row r="636" s="25" customFormat="1" ht="13.35" customHeight="1"/>
    <row r="637" s="25" customFormat="1" ht="13.35" customHeight="1"/>
    <row r="638" s="25" customFormat="1" ht="13.35" customHeight="1"/>
    <row r="639" s="25" customFormat="1" ht="13.35" customHeight="1"/>
    <row r="640" s="25" customFormat="1" ht="13.35" customHeight="1"/>
    <row r="641" s="25" customFormat="1" ht="13.35" customHeight="1"/>
    <row r="642" s="25" customFormat="1" ht="13.35" customHeight="1"/>
    <row r="643" s="25" customFormat="1" ht="13.35" customHeight="1"/>
    <row r="644" s="25" customFormat="1" ht="13.35" customHeight="1"/>
    <row r="645" s="25" customFormat="1" ht="13.35" customHeight="1"/>
    <row r="646" s="25" customFormat="1" ht="13.35" customHeight="1"/>
    <row r="647" s="25" customFormat="1" ht="13.35" customHeight="1"/>
    <row r="648" s="25" customFormat="1" ht="13.35" customHeight="1"/>
    <row r="649" s="25" customFormat="1" ht="13.35" customHeight="1"/>
    <row r="650" s="25" customFormat="1" ht="13.35" customHeight="1"/>
    <row r="651" s="25" customFormat="1" ht="13.35" customHeight="1"/>
    <row r="652" s="25" customFormat="1" ht="13.35" customHeight="1"/>
    <row r="653" s="25" customFormat="1" ht="13.35" customHeight="1"/>
    <row r="654" s="25" customFormat="1" ht="13.35" customHeight="1"/>
    <row r="655" s="25" customFormat="1" ht="13.35" customHeight="1"/>
    <row r="656" s="25" customFormat="1" ht="13.35" customHeight="1"/>
    <row r="657" s="25" customFormat="1" ht="13.35" customHeight="1"/>
    <row r="658" s="25" customFormat="1" ht="13.35" customHeight="1"/>
    <row r="659" s="25" customFormat="1" ht="13.35" customHeight="1"/>
    <row r="660" s="25" customFormat="1" ht="13.35" customHeight="1"/>
    <row r="661" s="25" customFormat="1" ht="13.35" customHeight="1"/>
    <row r="662" s="25" customFormat="1" ht="13.35" customHeight="1"/>
    <row r="663" s="25" customFormat="1" ht="13.35" customHeight="1"/>
    <row r="664" s="25" customFormat="1" ht="13.35" customHeight="1"/>
    <row r="665" s="25" customFormat="1" ht="13.35" customHeight="1"/>
    <row r="666" s="25" customFormat="1" ht="13.35" customHeight="1"/>
    <row r="667" s="25" customFormat="1" ht="13.35" customHeight="1"/>
    <row r="668" s="25" customFormat="1" ht="13.35" customHeight="1"/>
    <row r="669" s="25" customFormat="1" ht="13.35" customHeight="1"/>
    <row r="670" s="25" customFormat="1" ht="13.35" customHeight="1"/>
    <row r="671" s="25" customFormat="1" ht="13.35" customHeight="1"/>
    <row r="672" s="25" customFormat="1" ht="13.35" customHeight="1"/>
    <row r="673" s="25" customFormat="1" ht="13.35" customHeight="1"/>
    <row r="674" s="25" customFormat="1" ht="13.35" customHeight="1"/>
    <row r="675" s="25" customFormat="1" ht="13.35" customHeight="1"/>
    <row r="676" s="25" customFormat="1" ht="13.35" customHeight="1"/>
    <row r="677" s="25" customFormat="1" ht="13.35" customHeight="1"/>
    <row r="678" s="25" customFormat="1" ht="13.35" customHeight="1"/>
    <row r="679" s="25" customFormat="1" ht="13.35" customHeight="1"/>
    <row r="680" s="25" customFormat="1" ht="13.35" customHeight="1"/>
    <row r="681" s="25" customFormat="1" ht="13.35" customHeight="1"/>
    <row r="682" s="25" customFormat="1" ht="13.35" customHeight="1"/>
    <row r="683" s="25" customFormat="1" ht="13.35" customHeight="1"/>
    <row r="684" s="25" customFormat="1" ht="13.35" customHeight="1"/>
    <row r="685" s="25" customFormat="1" ht="13.35" customHeight="1"/>
    <row r="686" s="25" customFormat="1" ht="13.35" customHeight="1"/>
    <row r="687" s="25" customFormat="1" ht="13.35" customHeight="1"/>
    <row r="688" s="25" customFormat="1" ht="13.35" customHeight="1"/>
    <row r="689" s="25" customFormat="1" ht="13.35" customHeight="1"/>
    <row r="690" s="25" customFormat="1" ht="13.35" customHeight="1"/>
    <row r="691" s="25" customFormat="1" ht="13.35" customHeight="1"/>
    <row r="692" s="25" customFormat="1" ht="13.35" customHeight="1"/>
    <row r="693" s="25" customFormat="1" ht="13.35" customHeight="1"/>
    <row r="694" s="25" customFormat="1" ht="13.35" customHeight="1"/>
    <row r="695" s="25" customFormat="1" ht="13.35" customHeight="1"/>
    <row r="696" s="25" customFormat="1" ht="13.35" customHeight="1"/>
    <row r="697" s="25" customFormat="1" ht="13.35" customHeight="1"/>
    <row r="698" s="25" customFormat="1" ht="13.35" customHeight="1"/>
    <row r="699" s="25" customFormat="1" ht="13.35" customHeight="1"/>
    <row r="700" s="25" customFormat="1" ht="13.35" customHeight="1"/>
    <row r="701" s="25" customFormat="1" ht="13.35" customHeight="1"/>
    <row r="702" s="25" customFormat="1" ht="13.35" customHeight="1"/>
    <row r="703" s="25" customFormat="1" ht="13.35" customHeight="1"/>
    <row r="704" s="25" customFormat="1" ht="13.35" customHeight="1"/>
    <row r="705" s="25" customFormat="1" ht="13.35" customHeight="1"/>
    <row r="706" s="25" customFormat="1" ht="13.35" customHeight="1"/>
    <row r="707" s="25" customFormat="1" ht="13.35" customHeight="1"/>
    <row r="708" s="25" customFormat="1" ht="13.35" customHeight="1"/>
    <row r="709" s="25" customFormat="1" ht="13.35" customHeight="1"/>
    <row r="710" s="25" customFormat="1" ht="13.35" customHeight="1"/>
    <row r="711" s="25" customFormat="1" ht="13.35" customHeight="1"/>
    <row r="712" s="25" customFormat="1" ht="13.35" customHeight="1"/>
    <row r="713" s="25" customFormat="1" ht="13.35" customHeight="1"/>
    <row r="714" s="25" customFormat="1" ht="13.35" customHeight="1"/>
    <row r="715" s="25" customFormat="1" ht="13.35" customHeight="1"/>
    <row r="716" s="25" customFormat="1" ht="13.35" customHeight="1"/>
    <row r="717" s="25" customFormat="1" ht="13.35" customHeight="1"/>
    <row r="718" s="25" customFormat="1" ht="13.35" customHeight="1"/>
    <row r="719" s="25" customFormat="1" ht="13.35" customHeight="1"/>
    <row r="720" s="25" customFormat="1" ht="13.35" customHeight="1"/>
    <row r="721" s="25" customFormat="1" ht="13.35" customHeight="1"/>
    <row r="722" s="25" customFormat="1" ht="13.35" customHeight="1"/>
    <row r="723" s="25" customFormat="1" ht="13.35" customHeight="1"/>
    <row r="724" s="25" customFormat="1" ht="13.35" customHeight="1"/>
    <row r="725" s="25" customFormat="1" ht="13.35" customHeight="1"/>
    <row r="726" s="25" customFormat="1" ht="13.35" customHeight="1"/>
    <row r="727" s="25" customFormat="1" ht="13.35" customHeight="1"/>
    <row r="728" s="25" customFormat="1" ht="13.35" customHeight="1"/>
    <row r="729" s="25" customFormat="1" ht="13.35" customHeight="1"/>
    <row r="730" s="25" customFormat="1" ht="13.35" customHeight="1"/>
    <row r="731" s="25" customFormat="1" ht="13.35" customHeight="1"/>
    <row r="732" s="25" customFormat="1" ht="13.35" customHeight="1"/>
    <row r="733" s="25" customFormat="1" ht="13.35" customHeight="1"/>
    <row r="734" s="25" customFormat="1" ht="13.35" customHeight="1"/>
    <row r="735" s="25" customFormat="1" ht="13.35" customHeight="1"/>
    <row r="736" s="25" customFormat="1" ht="13.35" customHeight="1"/>
    <row r="737" s="25" customFormat="1" ht="13.35" customHeight="1"/>
    <row r="738" s="25" customFormat="1" ht="13.35" customHeight="1"/>
    <row r="739" s="25" customFormat="1" ht="13.35" customHeight="1"/>
    <row r="740" s="25" customFormat="1" ht="13.35" customHeight="1"/>
    <row r="741" s="25" customFormat="1" ht="13.35" customHeight="1"/>
    <row r="742" s="25" customFormat="1" ht="13.35" customHeight="1"/>
    <row r="743" s="25" customFormat="1" ht="13.35" customHeight="1"/>
    <row r="744" s="25" customFormat="1" ht="13.35" customHeight="1"/>
    <row r="745" s="25" customFormat="1" ht="13.35" customHeight="1"/>
    <row r="746" s="25" customFormat="1" ht="13.35" customHeight="1"/>
    <row r="747" s="25" customFormat="1" ht="13.35" customHeight="1"/>
    <row r="748" s="25" customFormat="1" ht="13.35" customHeight="1"/>
    <row r="749" s="25" customFormat="1" ht="13.35" customHeight="1"/>
    <row r="750" s="25" customFormat="1" ht="13.35" customHeight="1"/>
    <row r="751" s="25" customFormat="1" ht="13.35" customHeight="1"/>
    <row r="752" s="25" customFormat="1" ht="13.35" customHeight="1"/>
    <row r="753" s="25" customFormat="1" ht="13.35" customHeight="1"/>
    <row r="754" s="25" customFormat="1" ht="13.35" customHeight="1"/>
    <row r="755" s="25" customFormat="1" ht="13.35" customHeight="1"/>
    <row r="756" s="25" customFormat="1" ht="13.35" customHeight="1"/>
    <row r="757" s="25" customFormat="1" ht="13.35" customHeight="1"/>
    <row r="758" s="25" customFormat="1" ht="13.35" customHeight="1"/>
    <row r="759" s="25" customFormat="1" ht="13.35" customHeight="1"/>
    <row r="760" s="25" customFormat="1" ht="13.35" customHeight="1"/>
    <row r="761" s="25" customFormat="1" ht="13.35" customHeight="1"/>
    <row r="762" s="25" customFormat="1" ht="13.35" customHeight="1"/>
    <row r="763" s="25" customFormat="1" ht="13.35" customHeight="1"/>
    <row r="764" s="25" customFormat="1" ht="13.35" customHeight="1"/>
    <row r="765" s="25" customFormat="1" ht="13.35" customHeight="1"/>
    <row r="766" s="25" customFormat="1" ht="13.35" customHeight="1"/>
    <row r="767" s="25" customFormat="1" ht="13.35" customHeight="1"/>
    <row r="768" s="25" customFormat="1" ht="13.35" customHeight="1"/>
    <row r="769" s="25" customFormat="1" ht="13.35" customHeight="1"/>
    <row r="770" s="25" customFormat="1" ht="13.35" customHeight="1"/>
    <row r="771" s="25" customFormat="1" ht="13.35" customHeight="1"/>
    <row r="772" s="25" customFormat="1" ht="13.35" customHeight="1"/>
    <row r="773" s="25" customFormat="1" ht="13.35" customHeight="1"/>
    <row r="774" s="25" customFormat="1" ht="13.35" customHeight="1"/>
    <row r="775" s="25" customFormat="1" ht="13.35" customHeight="1"/>
    <row r="776" s="25" customFormat="1" ht="13.35" customHeight="1"/>
    <row r="777" s="25" customFormat="1" ht="13.35" customHeight="1"/>
    <row r="778" s="25" customFormat="1" ht="13.35" customHeight="1"/>
    <row r="779" s="25" customFormat="1" ht="13.35" customHeight="1"/>
    <row r="780" s="25" customFormat="1" ht="13.35" customHeight="1"/>
    <row r="781" s="25" customFormat="1" ht="13.35" customHeight="1"/>
    <row r="782" s="25" customFormat="1" ht="13.35" customHeight="1"/>
    <row r="783" s="25" customFormat="1" ht="13.35" customHeight="1"/>
    <row r="784" s="25" customFormat="1" ht="13.35" customHeight="1"/>
    <row r="785" s="25" customFormat="1" ht="13.35" customHeight="1"/>
    <row r="786" s="25" customFormat="1" ht="13.35" customHeight="1"/>
    <row r="787" s="25" customFormat="1" ht="13.35" customHeight="1"/>
    <row r="788" s="25" customFormat="1" ht="13.35" customHeight="1"/>
    <row r="789" s="25" customFormat="1" ht="13.35" customHeight="1"/>
    <row r="790" s="25" customFormat="1" ht="13.35" customHeight="1"/>
    <row r="791" s="25" customFormat="1" ht="13.35" customHeight="1"/>
    <row r="792" s="25" customFormat="1" ht="13.35" customHeight="1"/>
    <row r="793" s="25" customFormat="1" ht="13.35" customHeight="1"/>
    <row r="794" s="25" customFormat="1" ht="13.35" customHeight="1"/>
    <row r="795" s="25" customFormat="1" ht="13.35" customHeight="1"/>
    <row r="796" s="25" customFormat="1" ht="13.35" customHeight="1"/>
    <row r="797" s="25" customFormat="1" ht="13.35" customHeight="1"/>
    <row r="798" s="25" customFormat="1" ht="13.35" customHeight="1"/>
    <row r="799" s="25" customFormat="1" ht="13.35" customHeight="1"/>
    <row r="800" s="25" customFormat="1" ht="13.35" customHeight="1"/>
    <row r="801" s="25" customFormat="1" ht="13.35" customHeight="1"/>
    <row r="802" s="25" customFormat="1" ht="13.35" customHeight="1"/>
    <row r="803" s="25" customFormat="1" ht="13.35" customHeight="1"/>
    <row r="804" s="25" customFormat="1" ht="13.35" customHeight="1"/>
    <row r="805" s="25" customFormat="1" ht="13.35" customHeight="1"/>
    <row r="806" s="25" customFormat="1" ht="13.35" customHeight="1"/>
    <row r="807" s="25" customFormat="1" ht="13.35" customHeight="1"/>
    <row r="808" s="25" customFormat="1" ht="13.35" customHeight="1"/>
    <row r="809" s="25" customFormat="1" ht="13.35" customHeight="1"/>
    <row r="810" s="25" customFormat="1" ht="13.35" customHeight="1"/>
    <row r="811" s="25" customFormat="1" ht="13.35" customHeight="1"/>
    <row r="812" s="25" customFormat="1" ht="13.35" customHeight="1"/>
    <row r="813" s="25" customFormat="1" ht="13.35" customHeight="1"/>
    <row r="814" s="25" customFormat="1" ht="13.35" customHeight="1"/>
    <row r="815" s="25" customFormat="1" ht="13.35" customHeight="1"/>
    <row r="816" s="25" customFormat="1" ht="13.35" customHeight="1"/>
    <row r="817" s="25" customFormat="1" ht="13.35" customHeight="1"/>
    <row r="818" s="25" customFormat="1" ht="13.35" customHeight="1"/>
    <row r="819" s="25" customFormat="1" ht="13.35" customHeight="1"/>
    <row r="820" s="25" customFormat="1" ht="13.35" customHeight="1"/>
    <row r="821" s="25" customFormat="1" ht="13.35" customHeight="1"/>
    <row r="822" s="25" customFormat="1" ht="13.35" customHeight="1"/>
    <row r="823" s="25" customFormat="1" ht="13.35" customHeight="1"/>
    <row r="824" s="25" customFormat="1" ht="13.35" customHeight="1"/>
    <row r="825" s="25" customFormat="1" ht="13.35" customHeight="1"/>
    <row r="826" s="25" customFormat="1" ht="13.35" customHeight="1"/>
    <row r="827" s="25" customFormat="1" ht="13.35" customHeight="1"/>
    <row r="828" s="25" customFormat="1" ht="13.35" customHeight="1"/>
    <row r="829" s="25" customFormat="1" ht="13.35" customHeight="1"/>
    <row r="830" s="25" customFormat="1" ht="13.35" customHeight="1"/>
    <row r="831" s="25" customFormat="1" ht="13.35" customHeight="1"/>
    <row r="832" s="25" customFormat="1" ht="13.35" customHeight="1"/>
    <row r="833" s="25" customFormat="1" ht="13.35" customHeight="1"/>
    <row r="834" s="25" customFormat="1" ht="13.35" customHeight="1"/>
    <row r="835" s="25" customFormat="1" ht="13.35" customHeight="1"/>
    <row r="836" s="25" customFormat="1" ht="13.35" customHeight="1"/>
    <row r="837" s="25" customFormat="1" ht="13.35" customHeight="1"/>
    <row r="838" s="25" customFormat="1" ht="13.35" customHeight="1"/>
    <row r="839" s="25" customFormat="1" ht="13.35" customHeight="1"/>
    <row r="840" s="25" customFormat="1" ht="13.35" customHeight="1"/>
    <row r="841" s="25" customFormat="1" ht="13.35" customHeight="1"/>
    <row r="842" s="25" customFormat="1" ht="13.35" customHeight="1"/>
    <row r="843" s="25" customFormat="1" ht="13.35" customHeight="1"/>
    <row r="844" s="25" customFormat="1" ht="13.35" customHeight="1"/>
    <row r="845" s="25" customFormat="1" ht="13.35" customHeight="1"/>
    <row r="846" s="25" customFormat="1" ht="13.35" customHeight="1"/>
    <row r="847" s="25" customFormat="1" ht="13.35" customHeight="1"/>
    <row r="848" s="25" customFormat="1" ht="13.35" customHeight="1"/>
    <row r="849" s="25" customFormat="1" ht="13.35" customHeight="1"/>
    <row r="850" s="25" customFormat="1" ht="13.35" customHeight="1"/>
    <row r="851" s="25" customFormat="1" ht="13.35" customHeight="1"/>
    <row r="852" s="25" customFormat="1" ht="13.35" customHeight="1"/>
    <row r="853" s="25" customFormat="1" ht="13.35" customHeight="1"/>
    <row r="854" s="25" customFormat="1" ht="13.35" customHeight="1"/>
    <row r="855" s="25" customFormat="1" ht="13.35" customHeight="1"/>
    <row r="856" s="25" customFormat="1" ht="13.35" customHeight="1"/>
    <row r="857" s="25" customFormat="1" ht="13.35" customHeight="1"/>
    <row r="858" s="25" customFormat="1" ht="13.35" customHeight="1"/>
    <row r="859" s="25" customFormat="1" ht="13.35" customHeight="1"/>
    <row r="860" s="25" customFormat="1" ht="13.35" customHeight="1"/>
    <row r="861" s="25" customFormat="1" ht="13.35" customHeight="1"/>
    <row r="862" s="25" customFormat="1" ht="13.35" customHeight="1"/>
    <row r="863" s="25" customFormat="1" ht="13.35" customHeight="1"/>
    <row r="864" s="25" customFormat="1" ht="13.35" customHeight="1"/>
    <row r="865" s="25" customFormat="1" ht="13.35" customHeight="1"/>
    <row r="866" s="25" customFormat="1" ht="13.35" customHeight="1"/>
    <row r="867" s="25" customFormat="1" ht="13.35" customHeight="1"/>
    <row r="868" s="25" customFormat="1" ht="13.35" customHeight="1"/>
    <row r="869" s="25" customFormat="1" ht="13.35" customHeight="1"/>
    <row r="870" s="25" customFormat="1" ht="13.35" customHeight="1"/>
    <row r="871" s="25" customFormat="1" ht="13.35" customHeight="1"/>
    <row r="872" s="25" customFormat="1" ht="13.35" customHeight="1"/>
    <row r="873" s="25" customFormat="1" ht="13.35" customHeight="1"/>
    <row r="874" s="25" customFormat="1" ht="13.35" customHeight="1"/>
    <row r="875" s="25" customFormat="1" ht="13.35" customHeight="1"/>
    <row r="876" s="25" customFormat="1" ht="13.35" customHeight="1"/>
    <row r="877" s="25" customFormat="1" ht="13.35" customHeight="1"/>
    <row r="878" s="25" customFormat="1" ht="13.35" customHeight="1"/>
    <row r="879" s="25" customFormat="1" ht="13.35" customHeight="1"/>
    <row r="880" s="25" customFormat="1" ht="13.35" customHeight="1"/>
    <row r="881" s="25" customFormat="1" ht="13.35" customHeight="1"/>
    <row r="882" s="25" customFormat="1" ht="13.35" customHeight="1"/>
    <row r="883" s="25" customFormat="1" ht="13.35" customHeight="1"/>
    <row r="884" s="25" customFormat="1" ht="13.35" customHeight="1"/>
    <row r="885" s="25" customFormat="1" ht="13.35" customHeight="1"/>
    <row r="886" s="25" customFormat="1" ht="13.35" customHeight="1"/>
    <row r="887" s="25" customFormat="1" ht="13.35" customHeight="1"/>
    <row r="888" s="25" customFormat="1" ht="13.35" customHeight="1"/>
    <row r="889" s="25" customFormat="1" ht="13.35" customHeight="1"/>
    <row r="890" s="25" customFormat="1" ht="13.35" customHeight="1"/>
    <row r="891" s="25" customFormat="1" ht="13.35" customHeight="1"/>
    <row r="892" s="25" customFormat="1" ht="13.35" customHeight="1"/>
    <row r="893" s="25" customFormat="1" ht="13.35" customHeight="1"/>
    <row r="894" s="25" customFormat="1" ht="13.35" customHeight="1"/>
    <row r="895" s="25" customFormat="1" ht="13.35" customHeight="1"/>
    <row r="896" s="25" customFormat="1" ht="13.35" customHeight="1"/>
    <row r="897" s="25" customFormat="1" ht="13.35" customHeight="1"/>
    <row r="898" s="25" customFormat="1" ht="13.35" customHeight="1"/>
    <row r="899" s="25" customFormat="1" ht="13.35" customHeight="1"/>
    <row r="900" s="25" customFormat="1" ht="13.35" customHeight="1"/>
    <row r="901" s="25" customFormat="1" ht="13.35" customHeight="1"/>
    <row r="902" s="25" customFormat="1" ht="13.35" customHeight="1"/>
    <row r="903" s="25" customFormat="1" ht="13.35" customHeight="1"/>
    <row r="904" s="25" customFormat="1" ht="13.35" customHeight="1"/>
    <row r="905" s="25" customFormat="1" ht="13.35" customHeight="1"/>
    <row r="906" s="25" customFormat="1" ht="13.35" customHeight="1"/>
    <row r="907" s="25" customFormat="1" ht="13.35" customHeight="1"/>
    <row r="908" s="25" customFormat="1" ht="13.35" customHeight="1"/>
    <row r="909" s="25" customFormat="1" ht="13.35" customHeight="1"/>
    <row r="910" s="25" customFormat="1" ht="13.35" customHeight="1"/>
    <row r="911" s="25" customFormat="1" ht="13.35" customHeight="1"/>
    <row r="912" s="25" customFormat="1" ht="13.35" customHeight="1"/>
    <row r="913" s="25" customFormat="1" ht="13.35" customHeight="1"/>
    <row r="914" s="25" customFormat="1" ht="13.35" customHeight="1"/>
    <row r="915" s="25" customFormat="1" ht="13.35" customHeight="1"/>
    <row r="916" s="25" customFormat="1" ht="13.35" customHeight="1"/>
    <row r="917" s="25" customFormat="1" ht="13.35" customHeight="1"/>
    <row r="918" s="25" customFormat="1" ht="13.35" customHeight="1"/>
    <row r="919" s="25" customFormat="1" ht="13.35" customHeight="1"/>
    <row r="920" s="25" customFormat="1" ht="13.35" customHeight="1"/>
    <row r="921" s="25" customFormat="1" ht="13.35" customHeight="1"/>
    <row r="922" s="25" customFormat="1" ht="13.35" customHeight="1"/>
    <row r="923" s="25" customFormat="1" ht="13.35" customHeight="1"/>
    <row r="924" s="25" customFormat="1" ht="13.35" customHeight="1"/>
    <row r="925" s="25" customFormat="1" ht="13.35" customHeight="1"/>
    <row r="926" s="25" customFormat="1" ht="13.35" customHeight="1"/>
    <row r="927" s="25" customFormat="1" ht="13.35" customHeight="1"/>
    <row r="928" s="25" customFormat="1" ht="13.35" customHeight="1"/>
    <row r="929" s="25" customFormat="1" ht="13.35" customHeight="1"/>
    <row r="930" s="25" customFormat="1" ht="13.35" customHeight="1"/>
    <row r="931" s="25" customFormat="1" ht="13.35" customHeight="1"/>
    <row r="932" s="25" customFormat="1" ht="13.35" customHeight="1"/>
    <row r="933" s="25" customFormat="1" ht="13.35" customHeight="1"/>
    <row r="934" s="25" customFormat="1" ht="13.35" customHeight="1"/>
    <row r="935" s="25" customFormat="1" ht="13.35" customHeight="1"/>
    <row r="936" s="25" customFormat="1" ht="13.35" customHeight="1"/>
    <row r="937" s="25" customFormat="1" ht="13.35" customHeight="1"/>
    <row r="938" s="25" customFormat="1" ht="13.35" customHeight="1"/>
    <row r="939" s="25" customFormat="1" ht="13.35" customHeight="1"/>
    <row r="940" s="25" customFormat="1" ht="13.35" customHeight="1"/>
    <row r="941" s="25" customFormat="1" ht="13.35" customHeight="1"/>
    <row r="942" s="25" customFormat="1" ht="13.35" customHeight="1"/>
    <row r="943" s="25" customFormat="1" ht="13.35" customHeight="1"/>
    <row r="944" s="25" customFormat="1" ht="13.35" customHeight="1"/>
    <row r="945" s="25" customFormat="1" ht="13.35" customHeight="1"/>
    <row r="946" s="25" customFormat="1" ht="13.35" customHeight="1"/>
    <row r="947" s="25" customFormat="1" ht="13.35" customHeight="1"/>
    <row r="948" s="25" customFormat="1" ht="13.35" customHeight="1"/>
    <row r="949" s="25" customFormat="1" ht="13.35" customHeight="1"/>
    <row r="950" s="25" customFormat="1" ht="13.35" customHeight="1"/>
    <row r="951" s="25" customFormat="1" ht="13.35" customHeight="1"/>
    <row r="952" s="25" customFormat="1" ht="13.35" customHeight="1"/>
    <row r="953" s="25" customFormat="1" ht="13.35" customHeight="1"/>
    <row r="954" s="25" customFormat="1" ht="13.35" customHeight="1"/>
    <row r="955" s="25" customFormat="1" ht="13.35" customHeight="1"/>
    <row r="956" s="25" customFormat="1" ht="13.35" customHeight="1"/>
    <row r="957" s="25" customFormat="1" ht="13.35" customHeight="1"/>
    <row r="958" s="25" customFormat="1" ht="13.35" customHeight="1"/>
    <row r="959" s="25" customFormat="1" ht="13.35" customHeight="1"/>
    <row r="960" s="25" customFormat="1" ht="13.35" customHeight="1"/>
    <row r="961" s="25" customFormat="1" ht="13.35" customHeight="1"/>
    <row r="962" s="25" customFormat="1" ht="13.35" customHeight="1"/>
    <row r="963" s="25" customFormat="1" ht="13.35" customHeight="1"/>
    <row r="964" s="25" customFormat="1" ht="13.35" customHeight="1"/>
    <row r="965" s="25" customFormat="1" ht="13.35" customHeight="1"/>
    <row r="966" s="25" customFormat="1" ht="13.35" customHeight="1"/>
    <row r="967" s="25" customFormat="1" ht="13.35" customHeight="1"/>
    <row r="968" s="25" customFormat="1" ht="13.35" customHeight="1"/>
    <row r="969" s="25" customFormat="1" ht="13.35" customHeight="1"/>
    <row r="970" s="25" customFormat="1" ht="13.35" customHeight="1"/>
    <row r="971" s="25" customFormat="1" ht="13.35" customHeight="1"/>
    <row r="972" s="25" customFormat="1" ht="13.35" customHeight="1"/>
    <row r="973" s="25" customFormat="1" ht="13.35" customHeight="1"/>
    <row r="974" s="25" customFormat="1" ht="13.35" customHeight="1"/>
    <row r="975" s="25" customFormat="1" ht="13.35" customHeight="1"/>
    <row r="976" s="25" customFormat="1" ht="13.35" customHeight="1"/>
    <row r="977" s="25" customFormat="1" ht="13.35" customHeight="1"/>
    <row r="978" s="25" customFormat="1" ht="13.35" customHeight="1"/>
    <row r="979" s="25" customFormat="1" ht="13.35" customHeight="1"/>
    <row r="980" s="25" customFormat="1" ht="13.35" customHeight="1"/>
    <row r="981" s="25" customFormat="1" ht="13.35" customHeight="1"/>
    <row r="982" s="25" customFormat="1" ht="13.35" customHeight="1"/>
    <row r="983" s="25" customFormat="1" ht="13.35" customHeight="1"/>
    <row r="984" s="25" customFormat="1" ht="13.35" customHeight="1"/>
    <row r="985" s="25" customFormat="1" ht="13.35" customHeight="1"/>
    <row r="986" s="25" customFormat="1" ht="13.35" customHeight="1"/>
    <row r="987" s="25" customFormat="1" ht="13.35" customHeight="1"/>
    <row r="988" s="25" customFormat="1" ht="13.35" customHeight="1"/>
    <row r="989" s="25" customFormat="1" ht="13.35" customHeight="1"/>
    <row r="990" s="25" customFormat="1" ht="13.35" customHeight="1"/>
    <row r="991" s="25" customFormat="1" ht="13.35" customHeight="1"/>
    <row r="992" s="25" customFormat="1" ht="13.35" customHeight="1"/>
    <row r="993" s="25" customFormat="1" ht="13.35" customHeight="1"/>
    <row r="994" s="25" customFormat="1" ht="13.35" customHeight="1"/>
    <row r="995" s="25" customFormat="1" ht="13.35" customHeight="1"/>
    <row r="996" s="25" customFormat="1" ht="13.35" customHeight="1"/>
    <row r="997" s="25" customFormat="1" ht="13.35" customHeight="1"/>
    <row r="998" s="25" customFormat="1" ht="13.35" customHeight="1"/>
    <row r="999" s="25" customFormat="1" ht="13.35" customHeight="1"/>
    <row r="1000" s="25" customFormat="1" ht="13.35" customHeight="1"/>
    <row r="1001" s="25" customFormat="1" ht="13.35" customHeight="1"/>
    <row r="1002" s="25" customFormat="1" ht="13.35" customHeight="1"/>
    <row r="1003" s="25" customFormat="1" ht="13.35" customHeight="1"/>
    <row r="1004" s="25" customFormat="1" ht="13.35" customHeight="1"/>
    <row r="1005" s="25" customFormat="1" ht="13.35" customHeight="1"/>
    <row r="1006" s="25" customFormat="1" ht="13.35" customHeight="1"/>
    <row r="1007" s="25" customFormat="1" ht="13.35" customHeight="1"/>
    <row r="1008" s="25" customFormat="1" ht="13.35" customHeight="1"/>
    <row r="1009" s="25" customFormat="1" ht="13.35" customHeight="1"/>
    <row r="1010" s="25" customFormat="1" ht="13.35" customHeight="1"/>
    <row r="1011" s="25" customFormat="1" ht="13.35" customHeight="1"/>
    <row r="1012" s="25" customFormat="1" ht="13.35" customHeight="1"/>
    <row r="1013" s="25" customFormat="1" ht="13.35" customHeight="1"/>
    <row r="1014" s="25" customFormat="1" ht="13.35" customHeight="1"/>
    <row r="1015" s="25" customFormat="1" ht="13.35" customHeight="1"/>
    <row r="1016" s="25" customFormat="1" ht="13.35" customHeight="1"/>
    <row r="1017" s="25" customFormat="1" ht="13.35" customHeight="1"/>
    <row r="1018" s="25" customFormat="1" ht="13.35" customHeight="1"/>
    <row r="1019" s="25" customFormat="1" ht="13.35" customHeight="1"/>
    <row r="1020" s="25" customFormat="1" ht="13.35" customHeight="1"/>
    <row r="1021" s="25" customFormat="1" ht="13.35" customHeight="1"/>
    <row r="1022" s="25" customFormat="1" ht="13.35" customHeight="1"/>
    <row r="1023" s="25" customFormat="1" ht="13.35" customHeight="1"/>
    <row r="1024" s="25" customFormat="1" ht="13.35" customHeight="1"/>
    <row r="1025" s="25" customFormat="1" ht="13.35" customHeight="1"/>
    <row r="1026" s="25" customFormat="1" ht="13.35" customHeight="1"/>
    <row r="1027" s="25" customFormat="1" ht="13.35" customHeight="1"/>
    <row r="1028" s="25" customFormat="1" ht="13.35" customHeight="1"/>
    <row r="1029" s="25" customFormat="1" ht="13.35" customHeight="1"/>
    <row r="1030" s="25" customFormat="1" ht="13.35" customHeight="1"/>
    <row r="1031" s="25" customFormat="1" ht="13.35" customHeight="1"/>
    <row r="1032" s="25" customFormat="1" ht="13.35" customHeight="1"/>
    <row r="1033" s="25" customFormat="1" ht="13.35" customHeight="1"/>
    <row r="1034" s="25" customFormat="1" ht="13.35" customHeight="1"/>
    <row r="1035" s="25" customFormat="1" ht="13.35" customHeight="1"/>
    <row r="1036" s="25" customFormat="1" ht="13.35" customHeight="1"/>
    <row r="1037" s="25" customFormat="1" ht="13.35" customHeight="1"/>
    <row r="1038" s="25" customFormat="1" ht="13.35" customHeight="1"/>
    <row r="1039" s="25" customFormat="1" ht="13.35" customHeight="1"/>
    <row r="1040" s="25" customFormat="1" ht="13.35" customHeight="1"/>
    <row r="1041" s="25" customFormat="1" ht="13.35" customHeight="1"/>
    <row r="1042" s="25" customFormat="1" ht="13.35" customHeight="1"/>
    <row r="1043" s="25" customFormat="1" ht="13.35" customHeight="1"/>
    <row r="1044" s="25" customFormat="1" ht="13.35" customHeight="1"/>
    <row r="1045" s="25" customFormat="1" ht="13.35" customHeight="1"/>
    <row r="1046" s="25" customFormat="1" ht="13.35" customHeight="1"/>
    <row r="1047" s="25" customFormat="1" ht="13.35" customHeight="1"/>
    <row r="1048" s="25" customFormat="1" ht="13.35" customHeight="1"/>
    <row r="1049" s="25" customFormat="1" ht="13.35" customHeight="1"/>
    <row r="1050" s="25" customFormat="1" ht="13.35" customHeight="1"/>
    <row r="1051" s="25" customFormat="1" ht="13.35" customHeight="1"/>
    <row r="1052" s="25" customFormat="1" ht="13.35" customHeight="1"/>
    <row r="1053" s="25" customFormat="1" ht="13.35" customHeight="1"/>
    <row r="1054" s="25" customFormat="1" ht="13.35" customHeight="1"/>
    <row r="1055" s="25" customFormat="1" ht="13.35" customHeight="1"/>
    <row r="1056" s="25" customFormat="1" ht="13.35" customHeight="1"/>
    <row r="1057" s="25" customFormat="1" ht="13.35" customHeight="1"/>
    <row r="1058" s="25" customFormat="1" ht="13.35" customHeight="1"/>
    <row r="1059" s="25" customFormat="1" ht="13.35" customHeight="1"/>
    <row r="1060" s="25" customFormat="1" ht="13.35" customHeight="1"/>
    <row r="1061" s="25" customFormat="1" ht="13.35" customHeight="1"/>
    <row r="1062" s="25" customFormat="1" ht="13.35" customHeight="1"/>
    <row r="1063" s="25" customFormat="1" ht="13.35" customHeight="1"/>
    <row r="1064" s="25" customFormat="1" ht="13.35" customHeight="1"/>
    <row r="1065" s="25" customFormat="1" ht="13.35" customHeight="1"/>
    <row r="1066" s="25" customFormat="1" ht="13.35" customHeight="1"/>
    <row r="1067" s="25" customFormat="1" ht="13.35" customHeight="1"/>
    <row r="1068" s="25" customFormat="1" ht="13.35" customHeight="1"/>
    <row r="1069" s="25" customFormat="1" ht="13.35" customHeight="1"/>
    <row r="1070" s="25" customFormat="1" ht="13.35" customHeight="1"/>
    <row r="1071" s="25" customFormat="1" ht="13.35" customHeight="1"/>
    <row r="1072" s="25" customFormat="1" ht="13.35" customHeight="1"/>
    <row r="1073" s="25" customFormat="1" ht="13.35" customHeight="1"/>
    <row r="1074" s="25" customFormat="1" ht="13.35" customHeight="1"/>
    <row r="1075" s="25" customFormat="1" ht="13.35" customHeight="1"/>
    <row r="1076" s="25" customFormat="1" ht="13.35" customHeight="1"/>
    <row r="1077" s="25" customFormat="1" ht="13.35" customHeight="1"/>
    <row r="1078" s="25" customFormat="1" ht="13.35" customHeight="1"/>
    <row r="1079" s="25" customFormat="1" ht="13.35" customHeight="1"/>
    <row r="1080" s="25" customFormat="1" ht="13.35" customHeight="1"/>
    <row r="1081" s="25" customFormat="1" ht="13.35" customHeight="1"/>
    <row r="1082" s="25" customFormat="1" ht="13.35" customHeight="1"/>
    <row r="1083" s="25" customFormat="1" ht="13.35" customHeight="1"/>
    <row r="1084" s="25" customFormat="1" ht="13.35" customHeight="1"/>
    <row r="1085" s="25" customFormat="1" ht="13.35" customHeight="1"/>
    <row r="1086" s="25" customFormat="1" ht="13.35" customHeight="1"/>
    <row r="1087" s="25" customFormat="1" ht="13.35" customHeight="1"/>
    <row r="1088" s="25" customFormat="1" ht="13.35" customHeight="1"/>
    <row r="1089" s="25" customFormat="1" ht="13.35" customHeight="1"/>
    <row r="1090" s="25" customFormat="1" ht="13.35" customHeight="1"/>
    <row r="1091" s="25" customFormat="1" ht="13.35" customHeight="1"/>
    <row r="1092" s="25" customFormat="1" ht="13.35" customHeight="1"/>
    <row r="1093" s="25" customFormat="1" ht="13.35" customHeight="1"/>
    <row r="1094" s="25" customFormat="1" ht="13.35" customHeight="1"/>
    <row r="1095" s="25" customFormat="1" ht="13.35" customHeight="1"/>
    <row r="1096" s="25" customFormat="1" ht="13.35" customHeight="1"/>
    <row r="1097" s="25" customFormat="1" ht="13.35" customHeight="1"/>
    <row r="1098" s="25" customFormat="1" ht="13.35" customHeight="1"/>
    <row r="1099" s="25" customFormat="1" ht="13.35" customHeight="1"/>
    <row r="1100" s="25" customFormat="1" ht="13.35" customHeight="1"/>
    <row r="1101" s="25" customFormat="1" ht="13.35" customHeight="1"/>
    <row r="1102" s="25" customFormat="1" ht="13.35" customHeight="1"/>
    <row r="1103" s="25" customFormat="1" ht="13.35" customHeight="1"/>
    <row r="1104" s="25" customFormat="1" ht="13.35" customHeight="1"/>
    <row r="1105" s="25" customFormat="1" ht="13.35" customHeight="1"/>
    <row r="1106" s="25" customFormat="1" ht="13.35" customHeight="1"/>
    <row r="1107" s="25" customFormat="1" ht="13.35" customHeight="1"/>
    <row r="1108" s="25" customFormat="1" ht="13.35" customHeight="1"/>
    <row r="1109" s="25" customFormat="1" ht="13.35" customHeight="1"/>
    <row r="1110" s="25" customFormat="1" ht="13.35" customHeight="1"/>
    <row r="1111" s="25" customFormat="1" ht="13.35" customHeight="1"/>
    <row r="1112" s="25" customFormat="1" ht="13.35" customHeight="1"/>
    <row r="1113" s="25" customFormat="1" ht="13.35" customHeight="1"/>
    <row r="1114" s="25" customFormat="1" ht="13.35" customHeight="1"/>
    <row r="1115" s="25" customFormat="1" ht="13.35" customHeight="1"/>
    <row r="1116" s="25" customFormat="1" ht="13.35" customHeight="1"/>
    <row r="1117" s="25" customFormat="1" ht="13.35" customHeight="1"/>
    <row r="1118" s="25" customFormat="1" ht="13.35" customHeight="1"/>
    <row r="1119" s="25" customFormat="1" ht="13.35" customHeight="1"/>
    <row r="1120" s="25" customFormat="1" ht="13.35" customHeight="1"/>
    <row r="1121" s="25" customFormat="1" ht="13.35" customHeight="1"/>
    <row r="1122" s="25" customFormat="1" ht="13.35" customHeight="1"/>
    <row r="1123" s="25" customFormat="1" ht="13.35" customHeight="1"/>
    <row r="1124" s="25" customFormat="1" ht="13.35" customHeight="1"/>
    <row r="1125" s="25" customFormat="1" ht="13.35" customHeight="1"/>
    <row r="1126" s="25" customFormat="1" ht="13.35" customHeight="1"/>
    <row r="1127" s="25" customFormat="1" ht="13.35" customHeight="1"/>
    <row r="1128" s="25" customFormat="1" ht="13.35" customHeight="1"/>
    <row r="1129" s="25" customFormat="1" ht="13.35" customHeight="1"/>
    <row r="1130" s="25" customFormat="1" ht="13.35" customHeight="1"/>
    <row r="1131" s="25" customFormat="1" ht="13.35" customHeight="1"/>
    <row r="1132" s="25" customFormat="1" ht="13.35" customHeight="1"/>
    <row r="1133" s="25" customFormat="1" ht="13.35" customHeight="1"/>
    <row r="1134" s="25" customFormat="1" ht="13.35" customHeight="1"/>
    <row r="1135" s="25" customFormat="1" ht="13.35" customHeight="1"/>
    <row r="1136" s="25" customFormat="1" ht="13.35" customHeight="1"/>
    <row r="1137" s="25" customFormat="1" ht="13.35" customHeight="1"/>
    <row r="1138" s="25" customFormat="1" ht="13.35" customHeight="1"/>
    <row r="1139" s="25" customFormat="1" ht="13.35" customHeight="1"/>
    <row r="1140" s="25" customFormat="1" ht="13.35" customHeight="1"/>
    <row r="1141" s="25" customFormat="1" ht="13.35" customHeight="1"/>
    <row r="1142" s="25" customFormat="1" ht="13.35" customHeight="1"/>
    <row r="1143" s="25" customFormat="1" ht="13.35" customHeight="1"/>
    <row r="1144" s="25" customFormat="1" ht="13.35" customHeight="1"/>
    <row r="1145" s="25" customFormat="1" ht="13.35" customHeight="1"/>
    <row r="1146" s="25" customFormat="1" ht="13.35" customHeight="1"/>
    <row r="1147" s="25" customFormat="1" ht="13.35" customHeight="1"/>
    <row r="1148" s="25" customFormat="1" ht="13.35" customHeight="1"/>
    <row r="1149" s="25" customFormat="1" ht="13.35" customHeight="1"/>
    <row r="1150" s="25" customFormat="1" ht="13.35" customHeight="1"/>
    <row r="1151" s="25" customFormat="1" ht="13.35" customHeight="1"/>
    <row r="1152" s="25" customFormat="1" ht="13.35" customHeight="1"/>
    <row r="1153" s="25" customFormat="1" ht="13.35" customHeight="1"/>
    <row r="1154" s="25" customFormat="1" ht="13.35" customHeight="1"/>
    <row r="1155" s="25" customFormat="1" ht="13.35" customHeight="1"/>
    <row r="1156" s="25" customFormat="1" ht="13.35" customHeight="1"/>
    <row r="1157" s="25" customFormat="1" ht="13.35" customHeight="1"/>
    <row r="1158" s="25" customFormat="1" ht="13.35" customHeight="1"/>
    <row r="1159" s="25" customFormat="1" ht="13.35" customHeight="1"/>
    <row r="1160" s="25" customFormat="1" ht="13.35" customHeight="1"/>
    <row r="1161" s="25" customFormat="1" ht="13.35" customHeight="1"/>
    <row r="1162" s="25" customFormat="1" ht="13.35" customHeight="1"/>
    <row r="1163" s="25" customFormat="1" ht="13.35" customHeight="1"/>
    <row r="1164" s="25" customFormat="1" ht="13.35" customHeight="1"/>
    <row r="1165" s="25" customFormat="1" ht="13.35" customHeight="1"/>
    <row r="1166" s="25" customFormat="1" ht="13.35" customHeight="1"/>
    <row r="1167" s="25" customFormat="1" ht="13.35" customHeight="1"/>
    <row r="1168" s="25" customFormat="1" ht="13.35" customHeight="1"/>
    <row r="1169" s="25" customFormat="1" ht="13.35" customHeight="1"/>
    <row r="1170" s="25" customFormat="1" ht="13.35" customHeight="1"/>
    <row r="1171" s="25" customFormat="1" ht="13.35" customHeight="1"/>
    <row r="1172" s="25" customFormat="1" ht="13.35" customHeight="1"/>
    <row r="1173" s="25" customFormat="1" ht="13.35" customHeight="1"/>
    <row r="1174" s="25" customFormat="1" ht="13.35" customHeight="1"/>
    <row r="1175" s="25" customFormat="1" ht="13.35" customHeight="1"/>
    <row r="1176" s="25" customFormat="1" ht="13.35" customHeight="1"/>
    <row r="1177" s="25" customFormat="1" ht="13.35" customHeight="1"/>
    <row r="1178" s="25" customFormat="1" ht="13.35" customHeight="1"/>
    <row r="1179" s="25" customFormat="1" ht="13.35" customHeight="1"/>
    <row r="1180" s="25" customFormat="1" ht="13.35" customHeight="1"/>
    <row r="1181" s="25" customFormat="1" ht="13.35" customHeight="1"/>
    <row r="1182" s="25" customFormat="1" ht="13.35" customHeight="1"/>
    <row r="1183" s="25" customFormat="1" ht="13.35" customHeight="1"/>
    <row r="1184" s="25" customFormat="1" ht="13.35" customHeight="1"/>
    <row r="1185" s="25" customFormat="1" ht="13.35" customHeight="1"/>
    <row r="1186" s="25" customFormat="1" ht="13.35" customHeight="1"/>
    <row r="1187" s="25" customFormat="1" ht="13.35" customHeight="1"/>
    <row r="1188" s="25" customFormat="1" ht="13.35" customHeight="1"/>
    <row r="1189" s="25" customFormat="1" ht="13.35" customHeight="1"/>
    <row r="1190" s="25" customFormat="1" ht="13.35" customHeight="1"/>
    <row r="1191" s="25" customFormat="1" ht="13.35" customHeight="1"/>
    <row r="1192" s="25" customFormat="1" ht="13.35" customHeight="1"/>
    <row r="1193" s="25" customFormat="1" ht="13.35" customHeight="1"/>
    <row r="1194" s="25" customFormat="1" ht="13.35" customHeight="1"/>
    <row r="1195" s="25" customFormat="1" ht="13.35" customHeight="1"/>
    <row r="1196" s="25" customFormat="1" ht="13.35" customHeight="1"/>
    <row r="1197" s="25" customFormat="1" ht="13.35" customHeight="1"/>
    <row r="1198" s="25" customFormat="1" ht="13.35" customHeight="1"/>
    <row r="1199" s="25" customFormat="1" ht="13.35" customHeight="1"/>
    <row r="1200" s="25" customFormat="1" ht="13.35" customHeight="1"/>
    <row r="1201" s="25" customFormat="1" ht="13.35" customHeight="1"/>
    <row r="1202" s="25" customFormat="1" ht="13.35" customHeight="1"/>
    <row r="1203" s="25" customFormat="1" ht="13.35" customHeight="1"/>
    <row r="1204" s="25" customFormat="1" ht="13.35" customHeight="1"/>
    <row r="1205" s="25" customFormat="1" ht="13.35" customHeight="1"/>
    <row r="1206" s="25" customFormat="1" ht="13.35" customHeight="1"/>
    <row r="1207" s="25" customFormat="1" ht="13.35" customHeight="1"/>
    <row r="1208" s="25" customFormat="1" ht="13.35" customHeight="1"/>
    <row r="1209" s="25" customFormat="1" ht="13.35" customHeight="1"/>
    <row r="1210" s="25" customFormat="1" ht="13.35" customHeight="1"/>
    <row r="1211" s="25" customFormat="1" ht="13.35" customHeight="1"/>
    <row r="1212" s="25" customFormat="1" ht="13.35" customHeight="1"/>
    <row r="1213" s="25" customFormat="1" ht="13.35" customHeight="1"/>
    <row r="1214" s="25" customFormat="1" ht="13.35" customHeight="1"/>
    <row r="1215" s="25" customFormat="1" ht="13.35" customHeight="1"/>
    <row r="1216" s="25" customFormat="1" ht="13.35" customHeight="1"/>
    <row r="1217" s="25" customFormat="1" ht="13.35" customHeight="1"/>
    <row r="1218" s="25" customFormat="1" ht="13.35" customHeight="1"/>
    <row r="1219" s="25" customFormat="1" ht="13.35" customHeight="1"/>
    <row r="1220" s="25" customFormat="1" ht="13.35" customHeight="1"/>
    <row r="1221" s="25" customFormat="1" ht="13.35" customHeight="1"/>
    <row r="1222" s="25" customFormat="1" ht="13.35" customHeight="1"/>
    <row r="1223" s="25" customFormat="1" ht="13.35" customHeight="1"/>
    <row r="1224" s="25" customFormat="1" ht="13.35" customHeight="1"/>
    <row r="1225" s="25" customFormat="1" ht="13.35" customHeight="1"/>
    <row r="1226" s="25" customFormat="1" ht="13.35" customHeight="1"/>
    <row r="1227" s="25" customFormat="1" ht="13.35" customHeight="1"/>
    <row r="1228" s="25" customFormat="1" ht="13.35" customHeight="1"/>
    <row r="1229" s="25" customFormat="1" ht="13.35" customHeight="1"/>
    <row r="1230" s="25" customFormat="1" ht="13.35" customHeight="1"/>
    <row r="1231" s="25" customFormat="1" ht="13.35" customHeight="1"/>
    <row r="1232" s="25" customFormat="1" ht="13.35" customHeight="1"/>
    <row r="1233" s="25" customFormat="1" ht="13.35" customHeight="1"/>
    <row r="1234" s="25" customFormat="1" ht="13.35" customHeight="1"/>
    <row r="1235" s="25" customFormat="1" ht="13.35" customHeight="1"/>
    <row r="1236" s="25" customFormat="1" ht="13.35" customHeight="1"/>
    <row r="1237" s="25" customFormat="1" ht="13.35" customHeight="1"/>
    <row r="1238" s="25" customFormat="1" ht="13.35" customHeight="1"/>
    <row r="1239" s="25" customFormat="1" ht="13.35" customHeight="1"/>
    <row r="1240" s="25" customFormat="1" ht="13.35" customHeight="1"/>
    <row r="1241" s="25" customFormat="1" ht="13.35" customHeight="1"/>
    <row r="1242" s="25" customFormat="1" ht="13.35" customHeight="1"/>
    <row r="1243" s="25" customFormat="1" ht="13.35" customHeight="1"/>
    <row r="1244" s="25" customFormat="1" ht="13.35" customHeight="1"/>
    <row r="1245" s="25" customFormat="1" ht="13.35" customHeight="1"/>
    <row r="1246" s="25" customFormat="1" ht="13.35" customHeight="1"/>
    <row r="1247" s="25" customFormat="1" ht="13.35" customHeight="1"/>
    <row r="1248" s="25" customFormat="1" ht="13.35" customHeight="1"/>
    <row r="1249" s="25" customFormat="1" ht="13.35" customHeight="1"/>
    <row r="1250" s="25" customFormat="1" ht="13.35" customHeight="1"/>
    <row r="1251" s="25" customFormat="1" ht="13.35" customHeight="1"/>
    <row r="1252" s="25" customFormat="1" ht="13.35" customHeight="1"/>
    <row r="1253" s="25" customFormat="1" ht="13.35" customHeight="1"/>
    <row r="1254" s="25" customFormat="1" ht="13.35" customHeight="1"/>
    <row r="1255" s="25" customFormat="1" ht="13.35" customHeight="1"/>
    <row r="1256" s="25" customFormat="1" ht="13.35" customHeight="1"/>
    <row r="1257" s="25" customFormat="1" ht="13.35" customHeight="1"/>
    <row r="1258" s="25" customFormat="1" ht="13.35" customHeight="1"/>
    <row r="1259" s="25" customFormat="1" ht="13.35" customHeight="1"/>
    <row r="1260" s="25" customFormat="1" ht="13.35" customHeight="1"/>
    <row r="1261" s="25" customFormat="1" ht="13.35" customHeight="1"/>
    <row r="1262" s="25" customFormat="1" ht="13.35" customHeight="1"/>
    <row r="1263" s="25" customFormat="1" ht="13.35" customHeight="1"/>
    <row r="1264" s="25" customFormat="1" ht="13.35" customHeight="1"/>
    <row r="1265" s="25" customFormat="1" ht="13.35" customHeight="1"/>
    <row r="1266" s="25" customFormat="1" ht="13.35" customHeight="1"/>
    <row r="1267" s="25" customFormat="1" ht="13.35" customHeight="1"/>
    <row r="1268" s="25" customFormat="1" ht="13.35" customHeight="1"/>
    <row r="1269" s="25" customFormat="1" ht="13.35" customHeight="1"/>
    <row r="1270" s="25" customFormat="1" ht="13.35" customHeight="1"/>
    <row r="1271" s="25" customFormat="1" ht="13.35" customHeight="1"/>
    <row r="1272" s="25" customFormat="1" ht="13.35" customHeight="1"/>
    <row r="1273" s="25" customFormat="1" ht="13.35" customHeight="1"/>
    <row r="1274" s="25" customFormat="1" ht="13.35" customHeight="1"/>
    <row r="1275" s="25" customFormat="1" ht="13.35" customHeight="1"/>
    <row r="1276" s="25" customFormat="1" ht="13.35" customHeight="1"/>
    <row r="1277" s="25" customFormat="1" ht="13.35" customHeight="1"/>
    <row r="1278" s="25" customFormat="1" ht="13.35" customHeight="1"/>
    <row r="1279" s="25" customFormat="1" ht="13.35" customHeight="1"/>
    <row r="1280" s="25" customFormat="1" ht="13.35" customHeight="1"/>
    <row r="1281" s="25" customFormat="1" ht="13.35" customHeight="1"/>
    <row r="1282" s="25" customFormat="1" ht="13.35" customHeight="1"/>
    <row r="1283" s="25" customFormat="1" ht="13.35" customHeight="1"/>
    <row r="1284" s="25" customFormat="1" ht="13.35" customHeight="1"/>
    <row r="1285" s="25" customFormat="1" ht="13.35" customHeight="1"/>
    <row r="1286" s="25" customFormat="1" ht="13.35" customHeight="1"/>
    <row r="1287" s="25" customFormat="1" ht="13.35" customHeight="1"/>
    <row r="1288" s="25" customFormat="1" ht="13.35" customHeight="1"/>
    <row r="1289" s="25" customFormat="1" ht="13.35" customHeight="1"/>
    <row r="1290" s="25" customFormat="1" ht="13.35" customHeight="1"/>
    <row r="1291" s="25" customFormat="1" ht="13.35" customHeight="1"/>
    <row r="1292" s="25" customFormat="1" ht="13.35" customHeight="1"/>
    <row r="1293" s="25" customFormat="1" ht="13.35" customHeight="1"/>
    <row r="1294" s="25" customFormat="1" ht="13.35" customHeight="1"/>
    <row r="1295" s="25" customFormat="1" ht="13.35" customHeight="1"/>
    <row r="1296" s="25" customFormat="1" ht="13.35" customHeight="1"/>
    <row r="1297" s="25" customFormat="1" ht="13.35" customHeight="1"/>
    <row r="1298" s="25" customFormat="1" ht="13.35" customHeight="1"/>
    <row r="1299" s="25" customFormat="1" ht="13.35" customHeight="1"/>
    <row r="1300" s="25" customFormat="1" ht="13.35" customHeight="1"/>
    <row r="1301" s="25" customFormat="1" ht="13.35" customHeight="1"/>
    <row r="1302" s="25" customFormat="1" ht="13.35" customHeight="1"/>
    <row r="1303" s="25" customFormat="1" ht="13.35" customHeight="1"/>
    <row r="1304" s="25" customFormat="1" ht="13.35" customHeight="1"/>
    <row r="1305" s="25" customFormat="1" ht="13.35" customHeight="1"/>
    <row r="1306" s="25" customFormat="1" ht="13.35" customHeight="1"/>
    <row r="1307" s="25" customFormat="1" ht="13.35" customHeight="1"/>
    <row r="1308" s="25" customFormat="1" ht="13.35" customHeight="1"/>
    <row r="1309" s="25" customFormat="1" ht="13.35" customHeight="1"/>
    <row r="1310" s="25" customFormat="1" ht="13.35" customHeight="1"/>
    <row r="1311" s="25" customFormat="1" ht="13.35" customHeight="1"/>
    <row r="1312" s="25" customFormat="1" ht="13.35" customHeight="1"/>
    <row r="1313" s="25" customFormat="1" ht="13.35" customHeight="1"/>
    <row r="1314" s="25" customFormat="1" ht="13.35" customHeight="1"/>
    <row r="1315" s="25" customFormat="1" ht="13.35" customHeight="1"/>
    <row r="1316" s="25" customFormat="1" ht="13.35" customHeight="1"/>
    <row r="1317" s="25" customFormat="1" ht="13.35" customHeight="1"/>
    <row r="1318" s="25" customFormat="1" ht="13.35" customHeight="1"/>
    <row r="1319" s="25" customFormat="1" ht="13.35" customHeight="1"/>
    <row r="1320" s="25" customFormat="1" ht="13.35" customHeight="1"/>
    <row r="1321" s="25" customFormat="1" ht="13.35" customHeight="1"/>
    <row r="1322" s="25" customFormat="1" ht="13.35" customHeight="1"/>
    <row r="1323" s="25" customFormat="1" ht="13.35" customHeight="1"/>
    <row r="1324" s="25" customFormat="1" ht="13.35" customHeight="1"/>
    <row r="1325" s="25" customFormat="1" ht="13.35" customHeight="1"/>
    <row r="1326" s="25" customFormat="1" ht="13.35" customHeight="1"/>
    <row r="1327" s="25" customFormat="1" ht="13.35" customHeight="1"/>
    <row r="1328" s="25" customFormat="1" ht="13.35" customHeight="1"/>
    <row r="1329" s="25" customFormat="1" ht="13.35" customHeight="1"/>
    <row r="1330" s="25" customFormat="1" ht="13.35" customHeight="1"/>
    <row r="1331" s="25" customFormat="1" ht="13.35" customHeight="1"/>
    <row r="1332" s="25" customFormat="1" ht="13.35" customHeight="1"/>
    <row r="1333" s="25" customFormat="1" ht="13.35" customHeight="1"/>
    <row r="1334" s="25" customFormat="1" ht="13.35" customHeight="1"/>
    <row r="1335" s="25" customFormat="1" ht="13.35" customHeight="1"/>
    <row r="1336" s="25" customFormat="1" ht="13.35" customHeight="1"/>
    <row r="1337" s="25" customFormat="1" ht="13.35" customHeight="1"/>
    <row r="1338" s="25" customFormat="1" ht="13.35" customHeight="1"/>
    <row r="1339" s="25" customFormat="1" ht="13.35" customHeight="1"/>
    <row r="1340" s="25" customFormat="1" ht="13.35" customHeight="1"/>
    <row r="1341" s="25" customFormat="1" ht="13.35" customHeight="1"/>
    <row r="1342" s="25" customFormat="1" ht="13.35" customHeight="1"/>
    <row r="1343" s="25" customFormat="1" ht="13.35" customHeight="1"/>
    <row r="1344" s="25" customFormat="1" ht="13.35" customHeight="1"/>
    <row r="1345" s="25" customFormat="1" ht="13.35" customHeight="1"/>
    <row r="1346" s="25" customFormat="1" ht="13.35" customHeight="1"/>
    <row r="1347" s="25" customFormat="1" ht="13.35" customHeight="1"/>
    <row r="1348" s="25" customFormat="1" ht="13.35" customHeight="1"/>
    <row r="1349" s="25" customFormat="1" ht="13.35" customHeight="1"/>
    <row r="1350" s="25" customFormat="1" ht="13.35" customHeight="1"/>
    <row r="1351" s="25" customFormat="1" ht="13.35" customHeight="1"/>
    <row r="1352" s="25" customFormat="1" ht="13.35" customHeight="1"/>
    <row r="1353" s="25" customFormat="1" ht="13.35" customHeight="1"/>
    <row r="1354" s="25" customFormat="1" ht="13.35" customHeight="1"/>
    <row r="1355" s="25" customFormat="1" ht="13.35" customHeight="1"/>
    <row r="1356" s="25" customFormat="1" ht="13.35" customHeight="1"/>
    <row r="1357" s="25" customFormat="1" ht="13.35" customHeight="1"/>
    <row r="1358" s="25" customFormat="1" ht="13.35" customHeight="1"/>
    <row r="1359" s="25" customFormat="1" ht="13.35" customHeight="1"/>
    <row r="1360" s="25" customFormat="1" ht="13.35" customHeight="1"/>
    <row r="1361" s="25" customFormat="1" ht="13.35" customHeight="1"/>
    <row r="1362" s="25" customFormat="1" ht="13.35" customHeight="1"/>
    <row r="1363" s="25" customFormat="1" ht="13.35" customHeight="1"/>
    <row r="1364" s="25" customFormat="1" ht="13.35" customHeight="1"/>
    <row r="1365" s="25" customFormat="1" ht="13.35" customHeight="1"/>
    <row r="1366" s="25" customFormat="1" ht="13.35" customHeight="1"/>
    <row r="1367" s="25" customFormat="1" ht="13.35" customHeight="1"/>
    <row r="1368" s="25" customFormat="1" ht="13.35" customHeight="1"/>
    <row r="1369" s="25" customFormat="1" ht="13.35" customHeight="1"/>
    <row r="1370" s="25" customFormat="1" ht="13.35" customHeight="1"/>
    <row r="1371" s="25" customFormat="1" ht="13.35" customHeight="1"/>
    <row r="1372" s="25" customFormat="1" ht="13.35" customHeight="1"/>
    <row r="1373" s="25" customFormat="1" ht="13.35" customHeight="1"/>
    <row r="1374" s="25" customFormat="1" ht="13.35" customHeight="1"/>
    <row r="1375" s="25" customFormat="1" ht="13.35" customHeight="1"/>
    <row r="1376" s="25" customFormat="1" ht="13.35" customHeight="1"/>
    <row r="1377" s="25" customFormat="1" ht="13.35" customHeight="1"/>
    <row r="1378" s="25" customFormat="1" ht="13.35" customHeight="1"/>
    <row r="1379" s="25" customFormat="1" ht="13.35" customHeight="1"/>
    <row r="1380" s="25" customFormat="1" ht="13.35" customHeight="1"/>
    <row r="1381" s="25" customFormat="1" ht="13.35" customHeight="1"/>
    <row r="1382" s="25" customFormat="1" ht="13.35" customHeight="1"/>
    <row r="1383" s="25" customFormat="1" ht="13.35" customHeight="1"/>
    <row r="1384" s="25" customFormat="1" ht="13.35" customHeight="1"/>
    <row r="1385" s="25" customFormat="1" ht="13.35" customHeight="1"/>
    <row r="1386" s="25" customFormat="1" ht="13.35" customHeight="1"/>
    <row r="1387" s="25" customFormat="1" ht="13.35" customHeight="1"/>
    <row r="1388" s="25" customFormat="1" ht="13.35" customHeight="1"/>
    <row r="1389" s="25" customFormat="1" ht="13.35" customHeight="1"/>
    <row r="1390" s="25" customFormat="1" ht="13.35" customHeight="1"/>
    <row r="1391" s="25" customFormat="1" ht="13.35" customHeight="1"/>
    <row r="1392" s="25" customFormat="1" ht="13.35" customHeight="1"/>
    <row r="1393" s="25" customFormat="1" ht="13.35" customHeight="1"/>
    <row r="1394" s="25" customFormat="1" ht="13.35" customHeight="1"/>
    <row r="1395" s="25" customFormat="1" ht="13.35" customHeight="1"/>
    <row r="1396" s="25" customFormat="1" ht="13.35" customHeight="1"/>
    <row r="1397" s="25" customFormat="1" ht="13.35" customHeight="1"/>
    <row r="1398" s="25" customFormat="1" ht="13.35" customHeight="1"/>
    <row r="1399" s="25" customFormat="1" ht="13.35" customHeight="1"/>
    <row r="1400" s="25" customFormat="1" ht="13.35" customHeight="1"/>
    <row r="1401" s="25" customFormat="1" ht="13.35" customHeight="1"/>
    <row r="1402" s="25" customFormat="1" ht="13.35" customHeight="1"/>
    <row r="1403" s="25" customFormat="1" ht="13.35" customHeight="1"/>
    <row r="1404" s="25" customFormat="1" ht="13.35" customHeight="1"/>
    <row r="1405" s="25" customFormat="1" ht="13.35" customHeight="1"/>
    <row r="1406" s="25" customFormat="1" ht="13.35" customHeight="1"/>
    <row r="1407" s="25" customFormat="1" ht="13.35" customHeight="1"/>
    <row r="1408" s="25" customFormat="1" ht="13.35" customHeight="1"/>
    <row r="1409" s="25" customFormat="1" ht="13.35" customHeight="1"/>
    <row r="1410" s="25" customFormat="1" ht="13.35" customHeight="1"/>
    <row r="1411" s="25" customFormat="1" ht="13.35" customHeight="1"/>
    <row r="1412" s="25" customFormat="1" ht="13.35" customHeight="1"/>
    <row r="1413" s="25" customFormat="1" ht="13.35" customHeight="1"/>
    <row r="1414" s="25" customFormat="1" ht="13.35" customHeight="1"/>
    <row r="1415" s="25" customFormat="1" ht="13.35" customHeight="1"/>
    <row r="1416" s="25" customFormat="1" ht="13.35" customHeight="1"/>
    <row r="1417" s="25" customFormat="1" ht="13.35" customHeight="1"/>
    <row r="1418" s="25" customFormat="1" ht="13.35" customHeight="1"/>
    <row r="1419" s="25" customFormat="1" ht="13.35" customHeight="1"/>
    <row r="1420" s="25" customFormat="1" ht="13.35" customHeight="1"/>
    <row r="1421" s="25" customFormat="1" ht="13.35" customHeight="1"/>
    <row r="1422" s="25" customFormat="1" ht="13.35" customHeight="1"/>
    <row r="1423" s="25" customFormat="1" ht="13.35" customHeight="1"/>
    <row r="1424" s="25" customFormat="1" ht="13.35" customHeight="1"/>
    <row r="1425" s="25" customFormat="1" ht="13.35" customHeight="1"/>
    <row r="1426" s="25" customFormat="1" ht="13.35" customHeight="1"/>
    <row r="1427" s="25" customFormat="1" ht="13.35" customHeight="1"/>
    <row r="1428" s="25" customFormat="1" ht="13.35" customHeight="1"/>
    <row r="1429" s="25" customFormat="1" ht="13.35" customHeight="1"/>
    <row r="1430" s="25" customFormat="1" ht="13.35" customHeight="1"/>
    <row r="1431" s="25" customFormat="1" ht="13.35" customHeight="1"/>
    <row r="1432" s="25" customFormat="1" ht="13.35" customHeight="1"/>
    <row r="1433" s="25" customFormat="1" ht="13.35" customHeight="1"/>
    <row r="1434" s="25" customFormat="1" ht="13.35" customHeight="1"/>
    <row r="1435" s="25" customFormat="1" ht="13.35" customHeight="1"/>
    <row r="1436" s="25" customFormat="1" ht="13.35" customHeight="1"/>
    <row r="1437" s="25" customFormat="1" ht="13.35" customHeight="1"/>
    <row r="1438" s="25" customFormat="1" ht="13.35" customHeight="1"/>
    <row r="1439" s="25" customFormat="1" ht="13.35" customHeight="1"/>
    <row r="1440" s="25" customFormat="1" ht="13.35" customHeight="1"/>
    <row r="1441" s="25" customFormat="1" ht="13.35" customHeight="1"/>
    <row r="1442" s="25" customFormat="1" ht="13.35" customHeight="1"/>
    <row r="1443" s="25" customFormat="1" ht="13.35" customHeight="1"/>
    <row r="1444" s="25" customFormat="1" ht="13.35" customHeight="1"/>
    <row r="1445" s="25" customFormat="1" ht="13.35" customHeight="1"/>
    <row r="1446" s="25" customFormat="1" ht="13.35" customHeight="1"/>
    <row r="1447" s="25" customFormat="1" ht="13.35" customHeight="1"/>
    <row r="1448" s="25" customFormat="1" ht="13.35" customHeight="1"/>
    <row r="1449" s="25" customFormat="1" ht="13.35" customHeight="1"/>
    <row r="1450" s="25" customFormat="1" ht="13.35" customHeight="1"/>
    <row r="1451" s="25" customFormat="1" ht="13.35" customHeight="1"/>
    <row r="1452" s="25" customFormat="1" ht="13.35" customHeight="1"/>
    <row r="1453" s="25" customFormat="1" ht="13.35" customHeight="1"/>
    <row r="1454" s="25" customFormat="1" ht="13.35" customHeight="1"/>
    <row r="1455" s="25" customFormat="1" ht="13.35" customHeight="1"/>
    <row r="1456" s="25" customFormat="1" ht="13.35" customHeight="1"/>
    <row r="1457" s="25" customFormat="1" ht="13.35" customHeight="1"/>
    <row r="1458" s="25" customFormat="1" ht="13.35" customHeight="1"/>
    <row r="1459" s="25" customFormat="1" ht="13.35" customHeight="1"/>
    <row r="1460" s="25" customFormat="1" ht="13.35" customHeight="1"/>
    <row r="1461" s="25" customFormat="1" ht="13.35" customHeight="1"/>
    <row r="1462" s="25" customFormat="1" ht="13.35" customHeight="1"/>
    <row r="1463" s="25" customFormat="1" ht="13.35" customHeight="1"/>
    <row r="1464" s="25" customFormat="1" ht="13.35" customHeight="1"/>
    <row r="1465" s="25" customFormat="1" ht="13.35" customHeight="1"/>
    <row r="1466" s="25" customFormat="1" ht="13.35" customHeight="1"/>
    <row r="1467" s="25" customFormat="1" ht="13.35" customHeight="1"/>
    <row r="1468" s="25" customFormat="1" ht="13.35" customHeight="1"/>
    <row r="1469" s="25" customFormat="1" ht="13.35" customHeight="1"/>
    <row r="1470" s="25" customFormat="1" ht="13.35" customHeight="1"/>
    <row r="1471" s="25" customFormat="1" ht="13.35" customHeight="1"/>
    <row r="1472" s="25" customFormat="1" ht="13.35" customHeight="1"/>
    <row r="1473" s="25" customFormat="1" ht="13.35" customHeight="1"/>
    <row r="1474" s="25" customFormat="1" ht="13.35" customHeight="1"/>
    <row r="1475" s="25" customFormat="1" ht="13.35" customHeight="1"/>
    <row r="1476" s="25" customFormat="1" ht="13.35" customHeight="1"/>
    <row r="1477" s="25" customFormat="1" ht="13.35" customHeight="1"/>
    <row r="1478" s="25" customFormat="1" ht="13.35" customHeight="1"/>
    <row r="1479" s="25" customFormat="1" ht="13.35" customHeight="1"/>
    <row r="1480" s="25" customFormat="1" ht="13.35" customHeight="1"/>
    <row r="1481" s="25" customFormat="1" ht="13.35" customHeight="1"/>
    <row r="1482" s="25" customFormat="1" ht="13.35" customHeight="1"/>
    <row r="1483" s="25" customFormat="1" ht="13.35" customHeight="1"/>
    <row r="1484" s="25" customFormat="1" ht="13.35" customHeight="1"/>
    <row r="1485" s="25" customFormat="1" ht="13.35" customHeight="1"/>
    <row r="1486" s="25" customFormat="1" ht="13.35" customHeight="1"/>
    <row r="1487" s="25" customFormat="1" ht="13.35" customHeight="1"/>
    <row r="1488" s="25" customFormat="1" ht="13.35" customHeight="1"/>
    <row r="1489" s="25" customFormat="1" ht="13.35" customHeight="1"/>
    <row r="1490" s="25" customFormat="1" ht="13.35" customHeight="1"/>
    <row r="1491" s="25" customFormat="1" ht="13.35" customHeight="1"/>
    <row r="1492" s="25" customFormat="1" ht="13.35" customHeight="1"/>
    <row r="1493" s="25" customFormat="1" ht="13.35" customHeight="1"/>
    <row r="1494" s="25" customFormat="1" ht="13.35" customHeight="1"/>
    <row r="1495" s="25" customFormat="1" ht="13.35" customHeight="1"/>
    <row r="1496" s="25" customFormat="1" ht="13.35" customHeight="1"/>
    <row r="1497" s="25" customFormat="1" ht="13.35" customHeight="1"/>
    <row r="1498" s="25" customFormat="1" ht="13.35" customHeight="1"/>
    <row r="1499" s="25" customFormat="1" ht="13.35" customHeight="1"/>
    <row r="1500" s="25" customFormat="1" ht="13.35" customHeight="1"/>
    <row r="1501" s="25" customFormat="1" ht="13.35" customHeight="1"/>
    <row r="1502" s="25" customFormat="1" ht="13.35" customHeight="1"/>
    <row r="1503" s="25" customFormat="1" ht="13.35" customHeight="1"/>
    <row r="1504" s="25" customFormat="1" ht="13.35" customHeight="1"/>
    <row r="1505" s="25" customFormat="1" ht="13.35" customHeight="1"/>
    <row r="1506" s="25" customFormat="1" ht="13.35" customHeight="1"/>
    <row r="1507" s="25" customFormat="1" ht="13.35" customHeight="1"/>
    <row r="1508" s="25" customFormat="1" ht="13.35" customHeight="1"/>
    <row r="1509" s="25" customFormat="1" ht="13.35" customHeight="1"/>
    <row r="1510" s="25" customFormat="1" ht="13.35" customHeight="1"/>
    <row r="1511" s="25" customFormat="1" ht="13.35" customHeight="1"/>
    <row r="1512" s="25" customFormat="1" ht="13.35" customHeight="1"/>
    <row r="1513" s="25" customFormat="1" ht="13.35" customHeight="1"/>
    <row r="1514" s="25" customFormat="1" ht="13.35" customHeight="1"/>
    <row r="1515" s="25" customFormat="1" ht="13.35" customHeight="1"/>
    <row r="1516" s="25" customFormat="1" ht="13.35" customHeight="1"/>
    <row r="1517" s="25" customFormat="1" ht="13.35" customHeight="1"/>
    <row r="1518" s="25" customFormat="1" ht="13.35" customHeight="1"/>
    <row r="1519" s="25" customFormat="1" ht="13.35" customHeight="1"/>
    <row r="1520" s="25" customFormat="1" ht="13.35" customHeight="1"/>
    <row r="1521" s="25" customFormat="1" ht="13.35" customHeight="1"/>
    <row r="1522" s="25" customFormat="1" ht="13.35" customHeight="1"/>
    <row r="1523" s="25" customFormat="1" ht="13.35" customHeight="1"/>
    <row r="1524" s="25" customFormat="1" ht="13.35" customHeight="1"/>
    <row r="1525" s="25" customFormat="1" ht="13.35" customHeight="1"/>
    <row r="1526" s="25" customFormat="1" ht="13.35" customHeight="1"/>
    <row r="1527" s="25" customFormat="1" ht="13.35" customHeight="1"/>
    <row r="1528" s="25" customFormat="1" ht="13.35" customHeight="1"/>
    <row r="1529" s="25" customFormat="1" ht="13.35" customHeight="1"/>
    <row r="1530" s="25" customFormat="1" ht="13.35" customHeight="1"/>
    <row r="1531" s="25" customFormat="1" ht="13.35" customHeight="1"/>
    <row r="1532" s="25" customFormat="1" ht="13.35" customHeight="1"/>
    <row r="1533" s="25" customFormat="1" ht="13.35" customHeight="1"/>
    <row r="1534" s="25" customFormat="1" ht="13.35" customHeight="1"/>
    <row r="1535" s="25" customFormat="1" ht="13.35" customHeight="1"/>
    <row r="1536" s="25" customFormat="1" ht="13.35" customHeight="1"/>
    <row r="1537" s="25" customFormat="1" ht="13.35" customHeight="1"/>
    <row r="1538" s="25" customFormat="1" ht="13.35" customHeight="1"/>
    <row r="1539" s="25" customFormat="1" ht="13.35" customHeight="1"/>
    <row r="1540" s="25" customFormat="1" ht="13.35" customHeight="1"/>
    <row r="1541" s="25" customFormat="1" ht="13.35" customHeight="1"/>
    <row r="1542" s="25" customFormat="1" ht="13.35" customHeight="1"/>
    <row r="1543" s="25" customFormat="1" ht="13.35" customHeight="1"/>
    <row r="1544" s="25" customFormat="1" ht="13.35" customHeight="1"/>
    <row r="1545" s="25" customFormat="1" ht="13.35" customHeight="1"/>
    <row r="1546" s="25" customFormat="1" ht="13.35" customHeight="1"/>
    <row r="1547" s="25" customFormat="1" ht="13.35" customHeight="1"/>
    <row r="1548" s="25" customFormat="1" ht="13.35" customHeight="1"/>
    <row r="1549" s="25" customFormat="1" ht="13.35" customHeight="1"/>
    <row r="1550" s="25" customFormat="1" ht="13.35" customHeight="1"/>
    <row r="1551" s="25" customFormat="1" ht="13.35" customHeight="1"/>
    <row r="1552" s="25" customFormat="1" ht="13.35" customHeight="1"/>
    <row r="1553" s="25" customFormat="1" ht="13.35" customHeight="1"/>
    <row r="1554" s="25" customFormat="1" ht="13.35" customHeight="1"/>
    <row r="1555" s="25" customFormat="1" ht="13.35" customHeight="1"/>
    <row r="1556" s="25" customFormat="1" ht="13.35" customHeight="1"/>
    <row r="1557" s="25" customFormat="1" ht="13.35" customHeight="1"/>
    <row r="1558" s="25" customFormat="1" ht="13.35" customHeight="1"/>
    <row r="1559" s="25" customFormat="1" ht="13.35" customHeight="1"/>
    <row r="1560" s="25" customFormat="1" ht="13.35" customHeight="1"/>
    <row r="1561" s="25" customFormat="1" ht="13.35" customHeight="1"/>
    <row r="1562" s="25" customFormat="1" ht="13.35" customHeight="1"/>
    <row r="1563" s="25" customFormat="1" ht="13.35" customHeight="1"/>
    <row r="1564" s="25" customFormat="1" ht="13.35" customHeight="1"/>
    <row r="1565" s="25" customFormat="1" ht="13.35" customHeight="1"/>
    <row r="1566" s="25" customFormat="1" ht="13.35" customHeight="1"/>
    <row r="1567" s="25" customFormat="1" ht="13.35" customHeight="1"/>
    <row r="1568" s="25" customFormat="1" ht="13.35" customHeight="1"/>
    <row r="1569" s="25" customFormat="1" ht="13.35" customHeight="1"/>
    <row r="1570" s="25" customFormat="1" ht="13.35" customHeight="1"/>
    <row r="1571" s="25" customFormat="1" ht="13.35" customHeight="1"/>
    <row r="1572" s="25" customFormat="1" ht="13.35" customHeight="1"/>
    <row r="1573" s="25" customFormat="1" ht="13.35" customHeight="1"/>
    <row r="1574" s="25" customFormat="1" ht="13.35" customHeight="1"/>
    <row r="1575" s="25" customFormat="1" ht="13.35" customHeight="1"/>
    <row r="1576" s="25" customFormat="1" ht="13.35" customHeight="1"/>
    <row r="1577" s="25" customFormat="1" ht="13.35" customHeight="1"/>
    <row r="1578" s="25" customFormat="1" ht="13.35" customHeight="1"/>
    <row r="1579" s="25" customFormat="1" ht="13.35" customHeight="1"/>
    <row r="1580" s="25" customFormat="1" ht="13.35" customHeight="1"/>
    <row r="1581" s="25" customFormat="1" ht="13.35" customHeight="1"/>
    <row r="1582" s="25" customFormat="1" ht="13.35" customHeight="1"/>
    <row r="1583" s="25" customFormat="1" ht="13.35" customHeight="1"/>
    <row r="1584" s="25" customFormat="1" ht="13.35" customHeight="1"/>
    <row r="1585" s="25" customFormat="1" ht="13.35" customHeight="1"/>
    <row r="1586" s="25" customFormat="1" ht="13.35" customHeight="1"/>
    <row r="1587" s="25" customFormat="1" ht="13.35" customHeight="1"/>
    <row r="1588" s="25" customFormat="1" ht="13.35" customHeight="1"/>
    <row r="1589" s="25" customFormat="1" ht="13.35" customHeight="1"/>
    <row r="1590" s="25" customFormat="1" ht="13.35" customHeight="1"/>
    <row r="1591" s="25" customFormat="1" ht="13.35" customHeight="1"/>
    <row r="1592" s="25" customFormat="1" ht="13.35" customHeight="1"/>
    <row r="1593" s="25" customFormat="1" ht="13.35" customHeight="1"/>
    <row r="1594" s="25" customFormat="1" ht="13.35" customHeight="1"/>
    <row r="1595" s="25" customFormat="1" ht="13.35" customHeight="1"/>
    <row r="1596" s="25" customFormat="1" ht="13.35" customHeight="1"/>
    <row r="1597" s="25" customFormat="1" ht="13.35" customHeight="1"/>
    <row r="1598" s="25" customFormat="1" ht="13.35" customHeight="1"/>
    <row r="1599" s="25" customFormat="1" ht="13.35" customHeight="1"/>
    <row r="1600" s="25" customFormat="1" ht="13.35" customHeight="1"/>
    <row r="1601" s="25" customFormat="1" ht="13.35" customHeight="1"/>
    <row r="1602" s="25" customFormat="1" ht="13.35" customHeight="1"/>
    <row r="1603" s="25" customFormat="1" ht="13.35" customHeight="1"/>
    <row r="1604" s="25" customFormat="1" ht="13.35" customHeight="1"/>
    <row r="1605" s="25" customFormat="1" ht="13.35" customHeight="1"/>
    <row r="1606" s="25" customFormat="1" ht="13.35" customHeight="1"/>
    <row r="1607" s="25" customFormat="1" ht="13.35" customHeight="1"/>
    <row r="1608" s="25" customFormat="1" ht="13.35" customHeight="1"/>
    <row r="1609" s="25" customFormat="1" ht="13.35" customHeight="1"/>
    <row r="1610" s="25" customFormat="1" ht="13.35" customHeight="1"/>
    <row r="1611" s="25" customFormat="1" ht="13.35" customHeight="1"/>
    <row r="1612" s="25" customFormat="1" ht="13.35" customHeight="1"/>
    <row r="1613" s="25" customFormat="1" ht="13.35" customHeight="1"/>
    <row r="1614" s="25" customFormat="1" ht="13.35" customHeight="1"/>
    <row r="1615" s="25" customFormat="1" ht="13.35" customHeight="1"/>
    <row r="1616" s="25" customFormat="1" ht="13.35" customHeight="1"/>
    <row r="1617" s="25" customFormat="1" ht="13.35" customHeight="1"/>
    <row r="1618" s="25" customFormat="1" ht="13.35" customHeight="1"/>
    <row r="1619" s="25" customFormat="1" ht="13.35" customHeight="1"/>
    <row r="1620" s="25" customFormat="1" ht="13.35" customHeight="1"/>
    <row r="1621" s="25" customFormat="1" ht="13.35" customHeight="1"/>
    <row r="1622" s="25" customFormat="1" ht="13.35" customHeight="1"/>
    <row r="1623" s="25" customFormat="1" ht="13.35" customHeight="1"/>
    <row r="1624" s="25" customFormat="1" ht="13.35" customHeight="1"/>
    <row r="1625" s="25" customFormat="1" ht="13.35" customHeight="1"/>
    <row r="1626" s="25" customFormat="1" ht="13.35" customHeight="1"/>
    <row r="1627" s="25" customFormat="1" ht="13.35" customHeight="1"/>
    <row r="1628" s="25" customFormat="1" ht="13.35" customHeight="1"/>
    <row r="1629" s="25" customFormat="1" ht="13.35" customHeight="1"/>
    <row r="1630" s="25" customFormat="1" ht="13.35" customHeight="1"/>
    <row r="1631" s="25" customFormat="1" ht="13.35" customHeight="1"/>
    <row r="1632" s="25" customFormat="1" ht="13.35" customHeight="1"/>
    <row r="1633" s="25" customFormat="1" ht="13.35" customHeight="1"/>
    <row r="1634" s="25" customFormat="1" ht="13.35" customHeight="1"/>
    <row r="1635" s="25" customFormat="1" ht="13.35" customHeight="1"/>
    <row r="1636" s="25" customFormat="1" ht="13.35" customHeight="1"/>
    <row r="1637" s="25" customFormat="1" ht="13.35" customHeight="1"/>
    <row r="1638" s="25" customFormat="1" ht="13.35" customHeight="1"/>
    <row r="1639" s="25" customFormat="1" ht="13.35" customHeight="1"/>
    <row r="1640" s="25" customFormat="1" ht="13.35" customHeight="1"/>
    <row r="1641" s="25" customFormat="1" ht="13.35" customHeight="1"/>
    <row r="1642" s="25" customFormat="1" ht="13.35" customHeight="1"/>
    <row r="1643" s="25" customFormat="1" ht="13.35" customHeight="1"/>
    <row r="1644" s="25" customFormat="1" ht="13.35" customHeight="1"/>
    <row r="1645" s="25" customFormat="1" ht="13.35" customHeight="1"/>
    <row r="1646" s="25" customFormat="1" ht="13.35" customHeight="1"/>
    <row r="1647" s="25" customFormat="1" ht="13.35" customHeight="1"/>
    <row r="1648" s="25" customFormat="1" ht="13.35" customHeight="1"/>
    <row r="1649" s="25" customFormat="1" ht="13.35" customHeight="1"/>
    <row r="1650" s="25" customFormat="1" ht="13.35" customHeight="1"/>
    <row r="1651" s="25" customFormat="1" ht="13.35" customHeight="1"/>
    <row r="1652" s="25" customFormat="1" ht="13.35" customHeight="1"/>
    <row r="1653" s="25" customFormat="1" ht="13.35" customHeight="1"/>
    <row r="1654" s="25" customFormat="1" ht="13.35" customHeight="1"/>
    <row r="1655" s="25" customFormat="1" ht="13.35" customHeight="1"/>
    <row r="1656" s="25" customFormat="1" ht="13.35" customHeight="1"/>
    <row r="1657" s="25" customFormat="1" ht="13.35" customHeight="1"/>
    <row r="1658" s="25" customFormat="1" ht="13.35" customHeight="1"/>
    <row r="1659" s="25" customFormat="1" ht="13.35" customHeight="1"/>
    <row r="1660" s="25" customFormat="1" ht="13.35" customHeight="1"/>
    <row r="1661" s="25" customFormat="1" ht="13.35" customHeight="1"/>
    <row r="1662" s="25" customFormat="1" ht="13.35" customHeight="1"/>
    <row r="1663" s="25" customFormat="1" ht="13.35" customHeight="1"/>
    <row r="1664" s="25" customFormat="1" ht="13.35" customHeight="1"/>
    <row r="1665" s="25" customFormat="1" ht="13.35" customHeight="1"/>
    <row r="1666" s="25" customFormat="1" ht="13.35" customHeight="1"/>
    <row r="1667" s="25" customFormat="1" ht="13.35" customHeight="1"/>
    <row r="1668" s="25" customFormat="1" ht="13.35" customHeight="1"/>
    <row r="1669" s="25" customFormat="1" ht="13.35" customHeight="1"/>
    <row r="1670" s="25" customFormat="1" ht="13.35" customHeight="1"/>
    <row r="1671" s="25" customFormat="1" ht="13.35" customHeight="1"/>
    <row r="1672" s="25" customFormat="1" ht="13.35" customHeight="1"/>
    <row r="1673" s="25" customFormat="1" ht="13.35" customHeight="1"/>
    <row r="1674" s="25" customFormat="1" ht="13.35" customHeight="1"/>
    <row r="1675" s="25" customFormat="1" ht="13.35" customHeight="1"/>
    <row r="1676" s="25" customFormat="1" ht="13.35" customHeight="1"/>
    <row r="1677" s="25" customFormat="1" ht="13.35" customHeight="1"/>
    <row r="1678" s="25" customFormat="1" ht="13.35" customHeight="1"/>
    <row r="1679" s="25" customFormat="1" ht="13.35" customHeight="1"/>
    <row r="1680" s="25" customFormat="1" ht="13.35" customHeight="1"/>
    <row r="1681" s="25" customFormat="1" ht="13.35" customHeight="1"/>
    <row r="1682" s="25" customFormat="1" ht="13.35" customHeight="1"/>
    <row r="1683" s="25" customFormat="1" ht="13.35" customHeight="1"/>
    <row r="1684" s="25" customFormat="1" ht="13.35" customHeight="1"/>
    <row r="1685" s="25" customFormat="1" ht="13.35" customHeight="1"/>
    <row r="1686" s="25" customFormat="1" ht="13.35" customHeight="1"/>
    <row r="1687" s="25" customFormat="1" ht="13.35" customHeight="1"/>
    <row r="1688" s="25" customFormat="1" ht="13.35" customHeight="1"/>
    <row r="1689" s="25" customFormat="1" ht="13.35" customHeight="1"/>
    <row r="1690" s="25" customFormat="1" ht="13.35" customHeight="1"/>
    <row r="1691" s="25" customFormat="1" ht="13.35" customHeight="1"/>
    <row r="1692" s="25" customFormat="1" ht="13.35" customHeight="1"/>
    <row r="1693" s="25" customFormat="1" ht="13.35" customHeight="1"/>
    <row r="1694" s="25" customFormat="1" ht="13.35" customHeight="1"/>
    <row r="1695" s="25" customFormat="1" ht="13.35" customHeight="1"/>
    <row r="1696" s="25" customFormat="1" ht="13.35" customHeight="1"/>
    <row r="1697" s="25" customFormat="1" ht="13.35" customHeight="1"/>
    <row r="1698" s="25" customFormat="1" ht="13.35" customHeight="1"/>
    <row r="1699" s="25" customFormat="1" ht="13.35" customHeight="1"/>
    <row r="1700" s="25" customFormat="1" ht="13.35" customHeight="1"/>
    <row r="1701" s="25" customFormat="1" ht="13.35" customHeight="1"/>
    <row r="1702" s="25" customFormat="1" ht="13.35" customHeight="1"/>
    <row r="1703" s="25" customFormat="1" ht="13.35" customHeight="1"/>
    <row r="1704" s="25" customFormat="1" ht="13.35" customHeight="1"/>
    <row r="1705" s="25" customFormat="1" ht="13.35" customHeight="1"/>
    <row r="1706" s="25" customFormat="1" ht="13.35" customHeight="1"/>
    <row r="1707" s="25" customFormat="1" ht="13.35" customHeight="1"/>
    <row r="1708" s="25" customFormat="1" ht="13.35" customHeight="1"/>
    <row r="1709" s="25" customFormat="1" ht="13.35" customHeight="1"/>
    <row r="1710" s="25" customFormat="1" ht="13.35" customHeight="1"/>
    <row r="1711" s="25" customFormat="1" ht="13.35" customHeight="1"/>
    <row r="1712" s="25" customFormat="1" ht="13.35" customHeight="1"/>
    <row r="1713" s="25" customFormat="1" ht="13.35" customHeight="1"/>
    <row r="1714" s="25" customFormat="1" ht="13.35" customHeight="1"/>
    <row r="1715" s="25" customFormat="1" ht="13.35" customHeight="1"/>
    <row r="1716" s="25" customFormat="1" ht="13.35" customHeight="1"/>
    <row r="1717" s="25" customFormat="1" ht="13.35" customHeight="1"/>
    <row r="1718" s="25" customFormat="1" ht="13.35" customHeight="1"/>
    <row r="1719" s="25" customFormat="1" ht="13.35" customHeight="1"/>
    <row r="1720" s="25" customFormat="1" ht="13.35" customHeight="1"/>
    <row r="1721" s="25" customFormat="1" ht="13.35" customHeight="1"/>
    <row r="1722" s="25" customFormat="1" ht="13.35" customHeight="1"/>
    <row r="1723" s="25" customFormat="1" ht="13.35" customHeight="1"/>
    <row r="1724" s="25" customFormat="1" ht="13.35" customHeight="1"/>
    <row r="1725" s="25" customFormat="1" ht="13.35" customHeight="1"/>
    <row r="1726" s="25" customFormat="1" ht="13.35" customHeight="1"/>
    <row r="1727" s="25" customFormat="1" ht="13.35" customHeight="1"/>
    <row r="1728" s="25" customFormat="1" ht="13.35" customHeight="1"/>
    <row r="1729" s="25" customFormat="1" ht="13.35" customHeight="1"/>
    <row r="1730" s="25" customFormat="1" ht="13.35" customHeight="1"/>
    <row r="1731" s="25" customFormat="1" ht="13.35" customHeight="1"/>
    <row r="1732" s="25" customFormat="1" ht="13.35" customHeight="1"/>
    <row r="1733" s="25" customFormat="1" ht="13.35" customHeight="1"/>
    <row r="1734" s="25" customFormat="1" ht="13.35" customHeight="1"/>
    <row r="1735" s="25" customFormat="1" ht="13.35" customHeight="1"/>
    <row r="1736" s="25" customFormat="1" ht="13.35" customHeight="1"/>
    <row r="1737" s="25" customFormat="1" ht="13.35" customHeight="1"/>
    <row r="1738" s="25" customFormat="1" ht="13.35" customHeight="1"/>
    <row r="1739" s="25" customFormat="1" ht="13.35" customHeight="1"/>
    <row r="1740" s="25" customFormat="1" ht="13.35" customHeight="1"/>
    <row r="1741" s="25" customFormat="1" ht="13.35" customHeight="1"/>
    <row r="1742" s="25" customFormat="1" ht="13.35" customHeight="1"/>
    <row r="1743" s="25" customFormat="1" ht="13.35" customHeight="1"/>
    <row r="1744" s="25" customFormat="1" ht="13.35" customHeight="1"/>
    <row r="1745" s="25" customFormat="1" ht="13.35" customHeight="1"/>
    <row r="1746" s="25" customFormat="1" ht="13.35" customHeight="1"/>
    <row r="1747" s="25" customFormat="1" ht="13.35" customHeight="1"/>
    <row r="1748" s="25" customFormat="1" ht="13.35" customHeight="1"/>
    <row r="1749" s="25" customFormat="1" ht="13.35" customHeight="1"/>
    <row r="1750" s="25" customFormat="1" ht="13.35" customHeight="1"/>
    <row r="1751" s="25" customFormat="1" ht="13.35" customHeight="1"/>
    <row r="1752" s="25" customFormat="1" ht="13.35" customHeight="1"/>
    <row r="1753" s="25" customFormat="1" ht="13.35" customHeight="1"/>
    <row r="1754" s="25" customFormat="1" ht="13.35" customHeight="1"/>
    <row r="1755" s="25" customFormat="1" ht="13.35" customHeight="1"/>
    <row r="1756" s="25" customFormat="1" ht="13.35" customHeight="1"/>
    <row r="1757" s="25" customFormat="1" ht="13.35" customHeight="1"/>
    <row r="1758" s="25" customFormat="1" ht="13.35" customHeight="1"/>
    <row r="1759" s="25" customFormat="1" ht="13.35" customHeight="1"/>
    <row r="1760" s="25" customFormat="1" ht="13.35" customHeight="1"/>
    <row r="1761" s="25" customFormat="1" ht="13.35" customHeight="1"/>
    <row r="1762" s="25" customFormat="1" ht="13.35" customHeight="1"/>
    <row r="1763" s="25" customFormat="1" ht="13.35" customHeight="1"/>
    <row r="1764" s="25" customFormat="1" ht="13.35" customHeight="1"/>
    <row r="1765" s="25" customFormat="1" ht="13.35" customHeight="1"/>
    <row r="1766" s="25" customFormat="1" ht="13.35" customHeight="1"/>
    <row r="1767" s="25" customFormat="1" ht="13.35" customHeight="1"/>
    <row r="1768" s="25" customFormat="1" ht="13.35" customHeight="1"/>
    <row r="1769" s="25" customFormat="1" ht="13.35" customHeight="1"/>
    <row r="1770" s="25" customFormat="1" ht="13.35" customHeight="1"/>
    <row r="1771" s="25" customFormat="1" ht="13.35" customHeight="1"/>
    <row r="1772" s="25" customFormat="1" ht="13.35" customHeight="1"/>
    <row r="1773" s="25" customFormat="1" ht="13.35" customHeight="1"/>
    <row r="1774" s="25" customFormat="1" ht="13.35" customHeight="1"/>
    <row r="1775" s="25" customFormat="1" ht="13.35" customHeight="1"/>
    <row r="1776" s="25" customFormat="1" ht="13.35" customHeight="1"/>
    <row r="1777" s="25" customFormat="1" ht="13.35" customHeight="1"/>
    <row r="1778" s="25" customFormat="1" ht="13.35" customHeight="1"/>
    <row r="1779" s="25" customFormat="1" ht="13.35" customHeight="1"/>
    <row r="1780" s="25" customFormat="1" ht="13.35" customHeight="1"/>
    <row r="1781" s="25" customFormat="1" ht="13.35" customHeight="1"/>
    <row r="1782" s="25" customFormat="1" ht="13.35" customHeight="1"/>
    <row r="1783" s="25" customFormat="1" ht="13.35" customHeight="1"/>
    <row r="1784" s="25" customFormat="1" ht="13.35" customHeight="1"/>
    <row r="1785" s="25" customFormat="1" ht="13.35" customHeight="1"/>
    <row r="1786" s="25" customFormat="1" ht="13.35" customHeight="1"/>
    <row r="1787" s="25" customFormat="1" ht="13.35" customHeight="1"/>
    <row r="1788" s="25" customFormat="1" ht="13.35" customHeight="1"/>
    <row r="1789" s="25" customFormat="1" ht="13.35" customHeight="1"/>
    <row r="1790" s="25" customFormat="1" ht="13.35" customHeight="1"/>
    <row r="1791" s="25" customFormat="1" ht="13.35" customHeight="1"/>
    <row r="1792" s="25" customFormat="1" ht="13.35" customHeight="1"/>
    <row r="1793" s="25" customFormat="1" ht="13.35" customHeight="1"/>
    <row r="1794" s="25" customFormat="1" ht="13.35" customHeight="1"/>
    <row r="1795" s="25" customFormat="1" ht="13.35" customHeight="1"/>
    <row r="1796" s="25" customFormat="1" ht="13.35" customHeight="1"/>
    <row r="1797" s="25" customFormat="1" ht="13.35" customHeight="1"/>
    <row r="1798" s="25" customFormat="1" ht="13.35" customHeight="1"/>
    <row r="1799" s="25" customFormat="1" ht="13.35" customHeight="1"/>
    <row r="1800" s="25" customFormat="1" ht="13.35" customHeight="1"/>
    <row r="1801" s="25" customFormat="1" ht="13.35" customHeight="1"/>
    <row r="1802" s="25" customFormat="1" ht="13.35" customHeight="1"/>
    <row r="1803" s="25" customFormat="1" ht="13.35" customHeight="1"/>
    <row r="1804" s="25" customFormat="1" ht="13.35" customHeight="1"/>
    <row r="1805" s="25" customFormat="1" ht="13.35" customHeight="1"/>
    <row r="1806" s="25" customFormat="1" ht="13.35" customHeight="1"/>
    <row r="1807" s="25" customFormat="1" ht="13.35" customHeight="1"/>
    <row r="1808" s="25" customFormat="1" ht="13.35" customHeight="1"/>
    <row r="1809" s="25" customFormat="1" ht="13.35" customHeight="1"/>
    <row r="1810" s="25" customFormat="1" ht="13.35" customHeight="1"/>
    <row r="1811" s="25" customFormat="1" ht="13.35" customHeight="1"/>
    <row r="1812" s="25" customFormat="1" ht="13.35" customHeight="1"/>
    <row r="1813" s="25" customFormat="1" ht="13.35" customHeight="1"/>
    <row r="1814" s="25" customFormat="1" ht="13.35" customHeight="1"/>
    <row r="1815" s="25" customFormat="1" ht="13.35" customHeight="1"/>
    <row r="1816" s="25" customFormat="1" ht="13.35" customHeight="1"/>
    <row r="1817" s="25" customFormat="1" ht="13.35" customHeight="1"/>
    <row r="1818" s="25" customFormat="1" ht="13.35" customHeight="1"/>
    <row r="1819" s="25" customFormat="1" ht="13.35" customHeight="1"/>
    <row r="1820" s="25" customFormat="1" ht="13.35" customHeight="1"/>
    <row r="1821" s="25" customFormat="1" ht="13.35" customHeight="1"/>
    <row r="1822" s="25" customFormat="1" ht="13.35" customHeight="1"/>
    <row r="1823" s="25" customFormat="1" ht="13.35" customHeight="1"/>
    <row r="1824" s="25" customFormat="1" ht="13.35" customHeight="1"/>
    <row r="1825" s="25" customFormat="1" ht="13.35" customHeight="1"/>
    <row r="1826" s="25" customFormat="1" ht="13.35" customHeight="1"/>
    <row r="1827" s="25" customFormat="1" ht="13.35" customHeight="1"/>
    <row r="1828" s="25" customFormat="1" ht="13.35" customHeight="1"/>
    <row r="1829" s="25" customFormat="1" ht="13.35" customHeight="1"/>
    <row r="1830" s="25" customFormat="1" ht="13.35" customHeight="1"/>
    <row r="1831" s="25" customFormat="1" ht="13.35" customHeight="1"/>
    <row r="1832" s="25" customFormat="1" ht="13.35" customHeight="1"/>
    <row r="1833" s="25" customFormat="1" ht="13.35" customHeight="1"/>
    <row r="1834" s="25" customFormat="1" ht="13.35" customHeight="1"/>
    <row r="1835" s="25" customFormat="1" ht="13.35" customHeight="1"/>
    <row r="1836" s="25" customFormat="1" ht="13.35" customHeight="1"/>
    <row r="1837" s="25" customFormat="1" ht="13.35" customHeight="1"/>
    <row r="1838" s="25" customFormat="1" ht="13.35" customHeight="1"/>
    <row r="1839" s="25" customFormat="1" ht="13.35" customHeight="1"/>
    <row r="1840" s="25" customFormat="1" ht="13.35" customHeight="1"/>
    <row r="1841" s="25" customFormat="1" ht="13.35" customHeight="1"/>
    <row r="1842" s="25" customFormat="1" ht="13.35" customHeight="1"/>
    <row r="1843" s="25" customFormat="1" ht="13.35" customHeight="1"/>
    <row r="1844" s="25" customFormat="1" ht="13.35" customHeight="1"/>
    <row r="1845" s="25" customFormat="1" ht="13.35" customHeight="1"/>
    <row r="1846" s="25" customFormat="1" ht="13.35" customHeight="1"/>
    <row r="1847" s="25" customFormat="1" ht="13.35" customHeight="1"/>
    <row r="1848" s="25" customFormat="1" ht="13.35" customHeight="1"/>
    <row r="1849" s="25" customFormat="1" ht="13.35" customHeight="1"/>
    <row r="1850" s="25" customFormat="1" ht="13.35" customHeight="1"/>
    <row r="1851" s="25" customFormat="1" ht="13.35" customHeight="1"/>
    <row r="1852" s="25" customFormat="1" ht="13.35" customHeight="1"/>
    <row r="1853" s="25" customFormat="1" ht="13.35" customHeight="1"/>
    <row r="1854" s="25" customFormat="1" ht="13.35" customHeight="1"/>
    <row r="1855" s="25" customFormat="1" ht="13.35" customHeight="1"/>
    <row r="1856" s="25" customFormat="1" ht="13.35" customHeight="1"/>
    <row r="1857" s="25" customFormat="1" ht="13.35" customHeight="1"/>
    <row r="1858" s="25" customFormat="1" ht="13.35" customHeight="1"/>
    <row r="1859" s="25" customFormat="1" ht="13.35" customHeight="1"/>
    <row r="1860" s="25" customFormat="1" ht="13.35" customHeight="1"/>
    <row r="1861" s="25" customFormat="1" ht="13.35" customHeight="1"/>
    <row r="1862" s="25" customFormat="1" ht="13.35" customHeight="1"/>
    <row r="1863" s="25" customFormat="1" ht="13.35" customHeight="1"/>
    <row r="1864" s="25" customFormat="1" ht="13.35" customHeight="1"/>
    <row r="1865" s="25" customFormat="1" ht="13.35" customHeight="1"/>
    <row r="1866" s="25" customFormat="1" ht="13.35" customHeight="1"/>
    <row r="1867" s="25" customFormat="1" ht="13.35" customHeight="1"/>
    <row r="1868" s="25" customFormat="1" ht="13.35" customHeight="1"/>
    <row r="1869" s="25" customFormat="1" ht="13.35" customHeight="1"/>
    <row r="1870" s="25" customFormat="1" ht="13.35" customHeight="1"/>
    <row r="1871" s="25" customFormat="1" ht="13.35" customHeight="1"/>
    <row r="1872" s="25" customFormat="1" ht="13.35" customHeight="1"/>
    <row r="1873" s="25" customFormat="1" ht="13.35" customHeight="1"/>
    <row r="1874" s="25" customFormat="1" ht="13.35" customHeight="1"/>
    <row r="1875" s="25" customFormat="1" ht="13.35" customHeight="1"/>
    <row r="1876" s="25" customFormat="1" ht="13.35" customHeight="1"/>
    <row r="1877" s="25" customFormat="1" ht="13.35" customHeight="1"/>
    <row r="1878" s="25" customFormat="1" ht="13.35" customHeight="1"/>
    <row r="1879" s="25" customFormat="1" ht="13.35" customHeight="1"/>
    <row r="1880" s="25" customFormat="1" ht="13.35" customHeight="1"/>
    <row r="1881" s="25" customFormat="1" ht="13.35" customHeight="1"/>
    <row r="1882" s="25" customFormat="1" ht="13.35" customHeight="1"/>
    <row r="1883" s="25" customFormat="1" ht="13.35" customHeight="1"/>
    <row r="1884" s="25" customFormat="1" ht="13.35" customHeight="1"/>
    <row r="1885" s="25" customFormat="1" ht="13.35" customHeight="1"/>
    <row r="1886" s="25" customFormat="1" ht="13.35" customHeight="1"/>
    <row r="1887" s="25" customFormat="1" ht="13.35" customHeight="1"/>
    <row r="1888" s="25" customFormat="1" ht="13.35" customHeight="1"/>
    <row r="1889" s="25" customFormat="1" ht="13.35" customHeight="1"/>
    <row r="1890" s="25" customFormat="1" ht="13.35" customHeight="1"/>
    <row r="1891" s="25" customFormat="1" ht="13.35" customHeight="1"/>
    <row r="1892" s="25" customFormat="1" ht="13.35" customHeight="1"/>
    <row r="1893" s="25" customFormat="1" ht="13.35" customHeight="1"/>
    <row r="1894" s="25" customFormat="1" ht="13.35" customHeight="1"/>
    <row r="1895" s="25" customFormat="1" ht="13.35" customHeight="1"/>
    <row r="1896" s="25" customFormat="1" ht="13.35" customHeight="1"/>
    <row r="1897" s="25" customFormat="1" ht="13.35" customHeight="1"/>
    <row r="1898" s="25" customFormat="1" ht="13.35" customHeight="1"/>
    <row r="1899" s="25" customFormat="1" ht="13.35" customHeight="1"/>
    <row r="1900" s="25" customFormat="1" ht="13.35" customHeight="1"/>
    <row r="1901" s="25" customFormat="1" ht="13.35" customHeight="1"/>
    <row r="1902" s="25" customFormat="1" ht="13.35" customHeight="1"/>
    <row r="1903" s="25" customFormat="1" ht="13.35" customHeight="1"/>
    <row r="1904" s="25" customFormat="1" ht="13.35" customHeight="1"/>
    <row r="1905" s="25" customFormat="1" ht="13.35" customHeight="1"/>
    <row r="1906" s="25" customFormat="1" ht="13.35" customHeight="1"/>
    <row r="1907" s="25" customFormat="1" ht="13.35" customHeight="1"/>
    <row r="1908" s="25" customFormat="1" ht="13.35" customHeight="1"/>
    <row r="1909" s="25" customFormat="1" ht="13.35" customHeight="1"/>
    <row r="1910" s="25" customFormat="1" ht="13.35" customHeight="1"/>
    <row r="1911" s="25" customFormat="1" ht="13.35" customHeight="1"/>
    <row r="1912" s="25" customFormat="1" ht="13.35" customHeight="1"/>
    <row r="1913" s="25" customFormat="1" ht="13.35" customHeight="1"/>
    <row r="1914" s="25" customFormat="1" ht="13.35" customHeight="1"/>
    <row r="1915" s="25" customFormat="1" ht="13.35" customHeight="1"/>
    <row r="1916" s="25" customFormat="1" ht="13.35" customHeight="1"/>
    <row r="1917" s="25" customFormat="1" ht="13.35" customHeight="1"/>
    <row r="1918" s="25" customFormat="1" ht="13.35" customHeight="1"/>
    <row r="1919" s="25" customFormat="1" ht="13.35" customHeight="1"/>
    <row r="1920" s="25" customFormat="1" ht="13.35" customHeight="1"/>
    <row r="1921" s="25" customFormat="1" ht="13.35" customHeight="1"/>
    <row r="1922" s="25" customFormat="1" ht="13.35" customHeight="1"/>
    <row r="1923" s="25" customFormat="1" ht="13.35" customHeight="1"/>
    <row r="1924" s="25" customFormat="1" ht="13.35" customHeight="1"/>
    <row r="1925" s="25" customFormat="1" ht="13.35" customHeight="1"/>
    <row r="1926" s="25" customFormat="1" ht="13.35" customHeight="1"/>
    <row r="1927" s="25" customFormat="1" ht="13.35" customHeight="1"/>
    <row r="1928" s="25" customFormat="1" ht="13.35" customHeight="1"/>
    <row r="1929" s="25" customFormat="1" ht="13.35" customHeight="1"/>
    <row r="1930" s="25" customFormat="1" ht="13.35" customHeight="1"/>
    <row r="1931" s="25" customFormat="1" ht="13.35" customHeight="1"/>
    <row r="1932" s="25" customFormat="1" ht="13.35" customHeight="1"/>
    <row r="1933" s="25" customFormat="1" ht="13.35" customHeight="1"/>
    <row r="1934" s="25" customFormat="1" ht="13.35" customHeight="1"/>
    <row r="1935" s="25" customFormat="1" ht="13.35" customHeight="1"/>
    <row r="1936" s="25" customFormat="1" ht="13.35" customHeight="1"/>
    <row r="1937" s="25" customFormat="1" ht="13.35" customHeight="1"/>
    <row r="1938" s="25" customFormat="1" ht="13.35" customHeight="1"/>
    <row r="1939" s="25" customFormat="1" ht="13.35" customHeight="1"/>
    <row r="1940" s="25" customFormat="1" ht="13.35" customHeight="1"/>
    <row r="1941" s="25" customFormat="1" ht="13.35" customHeight="1"/>
    <row r="1942" s="25" customFormat="1" ht="13.35" customHeight="1"/>
    <row r="1943" s="25" customFormat="1" ht="13.35" customHeight="1"/>
    <row r="1944" s="25" customFormat="1" ht="13.35" customHeight="1"/>
    <row r="1945" s="25" customFormat="1" ht="13.35" customHeight="1"/>
    <row r="1946" s="25" customFormat="1" ht="13.35" customHeight="1"/>
    <row r="1947" s="25" customFormat="1" ht="13.35" customHeight="1"/>
    <row r="1948" s="25" customFormat="1" ht="13.35" customHeight="1"/>
    <row r="1949" s="25" customFormat="1" ht="13.35" customHeight="1"/>
    <row r="1950" s="25" customFormat="1" ht="13.35" customHeight="1"/>
    <row r="1951" s="25" customFormat="1" ht="13.35" customHeight="1"/>
    <row r="1952" s="25" customFormat="1" ht="13.35" customHeight="1"/>
    <row r="1953" s="25" customFormat="1" ht="13.35" customHeight="1"/>
    <row r="1954" s="25" customFormat="1" ht="13.35" customHeight="1"/>
    <row r="1955" s="25" customFormat="1" ht="13.35" customHeight="1"/>
    <row r="1956" s="25" customFormat="1" ht="13.35" customHeight="1"/>
    <row r="1957" s="25" customFormat="1" ht="13.35" customHeight="1"/>
    <row r="1958" s="25" customFormat="1" ht="13.35" customHeight="1"/>
    <row r="1959" s="25" customFormat="1" ht="13.35" customHeight="1"/>
    <row r="1960" s="25" customFormat="1" ht="13.35" customHeight="1"/>
    <row r="1961" s="25" customFormat="1" ht="13.35" customHeight="1"/>
    <row r="1962" s="25" customFormat="1" ht="13.35" customHeight="1"/>
    <row r="1963" s="25" customFormat="1" ht="13.35" customHeight="1"/>
    <row r="1964" s="25" customFormat="1" ht="13.35" customHeight="1"/>
    <row r="1965" s="25" customFormat="1" ht="13.35" customHeight="1"/>
    <row r="1966" s="25" customFormat="1" ht="13.35" customHeight="1"/>
    <row r="1967" s="25" customFormat="1" ht="13.35" customHeight="1"/>
    <row r="1968" s="25" customFormat="1" ht="13.35" customHeight="1"/>
    <row r="1969" s="25" customFormat="1" ht="13.35" customHeight="1"/>
    <row r="1970" s="25" customFormat="1" ht="13.35" customHeight="1"/>
    <row r="1971" s="25" customFormat="1" ht="13.35" customHeight="1"/>
    <row r="1972" s="25" customFormat="1" ht="13.35" customHeight="1"/>
    <row r="1973" s="25" customFormat="1" ht="13.35" customHeight="1"/>
    <row r="1974" s="25" customFormat="1" ht="13.35" customHeight="1"/>
    <row r="1975" s="25" customFormat="1" ht="13.35" customHeight="1"/>
    <row r="1976" s="25" customFormat="1" ht="13.35" customHeight="1"/>
    <row r="1977" s="25" customFormat="1" ht="13.35" customHeight="1"/>
    <row r="1978" s="25" customFormat="1" ht="13.35" customHeight="1"/>
    <row r="1979" s="25" customFormat="1" ht="13.35" customHeight="1"/>
    <row r="1980" s="25" customFormat="1" ht="13.35" customHeight="1"/>
    <row r="1981" s="25" customFormat="1" ht="13.35" customHeight="1"/>
    <row r="1982" s="25" customFormat="1" ht="13.35" customHeight="1"/>
    <row r="1983" s="25" customFormat="1" ht="13.35" customHeight="1"/>
    <row r="1984" s="25" customFormat="1" ht="13.35" customHeight="1"/>
    <row r="1985" s="25" customFormat="1" ht="13.35" customHeight="1"/>
    <row r="1986" s="25" customFormat="1" ht="13.35" customHeight="1"/>
    <row r="1987" s="25" customFormat="1" ht="13.35" customHeight="1"/>
    <row r="1988" s="25" customFormat="1" ht="13.35" customHeight="1"/>
    <row r="1989" s="25" customFormat="1" ht="13.35" customHeight="1"/>
    <row r="1990" s="25" customFormat="1" ht="13.35" customHeight="1"/>
    <row r="1991" s="25" customFormat="1" ht="13.35" customHeight="1"/>
    <row r="1992" s="25" customFormat="1" ht="13.35" customHeight="1"/>
    <row r="1993" s="25" customFormat="1" ht="13.35" customHeight="1"/>
    <row r="1994" s="25" customFormat="1" ht="13.35" customHeight="1"/>
    <row r="1995" s="25" customFormat="1" ht="13.35" customHeight="1"/>
    <row r="1996" s="25" customFormat="1" ht="13.35" customHeight="1"/>
    <row r="1997" s="25" customFormat="1" ht="13.35" customHeight="1"/>
    <row r="1998" s="25" customFormat="1" ht="13.35" customHeight="1"/>
    <row r="1999" s="25" customFormat="1" ht="13.35" customHeight="1"/>
    <row r="2000" s="25" customFormat="1" ht="13.35" customHeight="1"/>
    <row r="2001" s="25" customFormat="1" ht="13.35" customHeight="1"/>
    <row r="2002" s="25" customFormat="1" ht="13.35" customHeight="1"/>
    <row r="2003" s="25" customFormat="1" ht="13.35" customHeight="1"/>
    <row r="2004" s="25" customFormat="1" ht="13.35" customHeight="1"/>
    <row r="2005" s="25" customFormat="1" ht="13.35" customHeight="1"/>
    <row r="2006" s="25" customFormat="1" ht="13.35" customHeight="1"/>
    <row r="2007" s="25" customFormat="1" ht="13.35" customHeight="1"/>
    <row r="2008" s="25" customFormat="1" ht="13.35" customHeight="1"/>
    <row r="2009" s="25" customFormat="1" ht="13.35" customHeight="1"/>
    <row r="2010" s="25" customFormat="1" ht="13.35" customHeight="1"/>
    <row r="2011" s="25" customFormat="1" ht="13.35" customHeight="1"/>
    <row r="2012" s="25" customFormat="1" ht="13.35" customHeight="1"/>
    <row r="2013" s="25" customFormat="1" ht="13.35" customHeight="1"/>
    <row r="2014" s="25" customFormat="1" ht="13.35" customHeight="1"/>
    <row r="2015" s="25" customFormat="1" ht="13.35" customHeight="1"/>
    <row r="2016" s="25" customFormat="1" ht="13.35" customHeight="1"/>
    <row r="2017" s="25" customFormat="1" ht="13.35" customHeight="1"/>
    <row r="2018" s="25" customFormat="1" ht="13.35" customHeight="1"/>
    <row r="2019" s="25" customFormat="1" ht="13.35" customHeight="1"/>
    <row r="2020" s="25" customFormat="1" ht="13.35" customHeight="1"/>
    <row r="2021" s="25" customFormat="1" ht="13.35" customHeight="1"/>
    <row r="2022" s="25" customFormat="1" ht="13.35" customHeight="1"/>
    <row r="2023" s="25" customFormat="1" ht="13.35" customHeight="1"/>
    <row r="2024" s="25" customFormat="1" ht="13.35" customHeight="1"/>
    <row r="2025" s="25" customFormat="1" ht="13.35" customHeight="1"/>
    <row r="2026" s="25" customFormat="1" ht="13.35" customHeight="1"/>
    <row r="2027" s="25" customFormat="1" ht="13.35" customHeight="1"/>
    <row r="2028" s="25" customFormat="1" ht="13.35" customHeight="1"/>
    <row r="2029" s="25" customFormat="1" ht="13.35" customHeight="1"/>
    <row r="2030" s="25" customFormat="1" ht="13.35" customHeight="1"/>
    <row r="2031" s="25" customFormat="1" ht="13.35" customHeight="1"/>
    <row r="2032" s="25" customFormat="1" ht="13.35" customHeight="1"/>
    <row r="2033" s="25" customFormat="1" ht="13.35" customHeight="1"/>
    <row r="2034" s="25" customFormat="1" ht="13.35" customHeight="1"/>
    <row r="2035" s="25" customFormat="1" ht="13.35" customHeight="1"/>
    <row r="2036" s="25" customFormat="1" ht="13.35" customHeight="1"/>
    <row r="2037" s="25" customFormat="1" ht="13.35" customHeight="1"/>
    <row r="2038" s="25" customFormat="1" ht="13.35" customHeight="1"/>
    <row r="2039" s="25" customFormat="1" ht="13.35" customHeight="1"/>
    <row r="2040" s="25" customFormat="1" ht="13.35" customHeight="1"/>
    <row r="2041" s="25" customFormat="1" ht="13.35" customHeight="1"/>
    <row r="2042" s="25" customFormat="1" ht="13.35" customHeight="1"/>
    <row r="2043" s="25" customFormat="1" ht="13.35" customHeight="1"/>
    <row r="2044" s="25" customFormat="1" ht="13.35" customHeight="1"/>
    <row r="2045" s="25" customFormat="1" ht="13.35" customHeight="1"/>
    <row r="2046" s="25" customFormat="1" ht="13.35" customHeight="1"/>
    <row r="2047" s="25" customFormat="1" ht="13.35" customHeight="1"/>
    <row r="2048" s="25" customFormat="1" ht="13.35" customHeight="1"/>
    <row r="2049" s="25" customFormat="1" ht="13.35" customHeight="1"/>
    <row r="2050" s="25" customFormat="1" ht="13.35" customHeight="1"/>
    <row r="2051" s="25" customFormat="1" ht="13.35" customHeight="1"/>
    <row r="2052" s="25" customFormat="1" ht="13.35" customHeight="1"/>
    <row r="2053" s="25" customFormat="1" ht="13.35" customHeight="1"/>
    <row r="2054" s="25" customFormat="1" ht="13.35" customHeight="1"/>
    <row r="2055" s="25" customFormat="1" ht="13.35" customHeight="1"/>
    <row r="2056" s="25" customFormat="1" ht="13.35" customHeight="1"/>
    <row r="2057" s="25" customFormat="1" ht="13.35" customHeight="1"/>
    <row r="2058" s="25" customFormat="1" ht="13.35" customHeight="1"/>
    <row r="2059" s="25" customFormat="1" ht="13.35" customHeight="1"/>
    <row r="2060" s="25" customFormat="1" ht="13.35" customHeight="1"/>
    <row r="2061" s="25" customFormat="1" ht="13.35" customHeight="1"/>
    <row r="2062" s="25" customFormat="1" ht="13.35" customHeight="1"/>
    <row r="2063" s="25" customFormat="1" ht="13.35" customHeight="1"/>
    <row r="2064" s="25" customFormat="1" ht="13.35" customHeight="1"/>
    <row r="2065" s="25" customFormat="1" ht="13.35" customHeight="1"/>
    <row r="2066" s="25" customFormat="1" ht="13.35" customHeight="1"/>
    <row r="2067" s="25" customFormat="1" ht="13.35" customHeight="1"/>
    <row r="2068" s="25" customFormat="1" ht="13.35" customHeight="1"/>
    <row r="2069" s="25" customFormat="1" ht="13.35" customHeight="1"/>
    <row r="2070" s="25" customFormat="1" ht="13.35" customHeight="1"/>
    <row r="2071" s="25" customFormat="1" ht="13.35" customHeight="1"/>
    <row r="2072" s="25" customFormat="1" ht="13.35" customHeight="1"/>
    <row r="2073" s="25" customFormat="1" ht="13.35" customHeight="1"/>
    <row r="2074" s="25" customFormat="1" ht="13.35" customHeight="1"/>
    <row r="2075" s="25" customFormat="1" ht="13.35" customHeight="1"/>
    <row r="2076" s="25" customFormat="1" ht="13.35" customHeight="1"/>
    <row r="2077" s="25" customFormat="1" ht="13.35" customHeight="1"/>
    <row r="2078" s="25" customFormat="1" ht="13.35" customHeight="1"/>
    <row r="2079" s="25" customFormat="1" ht="13.35" customHeight="1"/>
    <row r="2080" s="25" customFormat="1" ht="13.35" customHeight="1"/>
    <row r="2081" s="25" customFormat="1" ht="13.35" customHeight="1"/>
    <row r="2082" s="25" customFormat="1" ht="13.35" customHeight="1"/>
    <row r="2083" s="25" customFormat="1" ht="13.35" customHeight="1"/>
    <row r="2084" s="25" customFormat="1" ht="13.35" customHeight="1"/>
    <row r="2085" s="25" customFormat="1" ht="13.35" customHeight="1"/>
    <row r="2086" s="25" customFormat="1" ht="13.35" customHeight="1"/>
    <row r="2087" s="25" customFormat="1" ht="13.35" customHeight="1"/>
    <row r="2088" s="25" customFormat="1" ht="13.35" customHeight="1"/>
    <row r="2089" s="25" customFormat="1" ht="13.35" customHeight="1"/>
    <row r="2090" s="25" customFormat="1" ht="13.35" customHeight="1"/>
    <row r="2091" s="25" customFormat="1" ht="13.35" customHeight="1"/>
    <row r="2092" s="25" customFormat="1" ht="13.35" customHeight="1"/>
    <row r="2093" s="25" customFormat="1" ht="13.35" customHeight="1"/>
    <row r="2094" s="25" customFormat="1" ht="13.35" customHeight="1"/>
    <row r="2095" s="25" customFormat="1" ht="13.35" customHeight="1"/>
    <row r="2096" s="25" customFormat="1" ht="13.35" customHeight="1"/>
    <row r="2097" s="25" customFormat="1" ht="13.35" customHeight="1"/>
    <row r="2098" s="25" customFormat="1" ht="13.35" customHeight="1"/>
    <row r="2099" s="25" customFormat="1" ht="13.35" customHeight="1"/>
    <row r="2100" s="25" customFormat="1" ht="13.35" customHeight="1"/>
    <row r="2101" s="25" customFormat="1" ht="13.35" customHeight="1"/>
    <row r="2102" s="25" customFormat="1" ht="13.35" customHeight="1"/>
    <row r="2103" s="25" customFormat="1" ht="13.35" customHeight="1"/>
    <row r="2104" s="25" customFormat="1" ht="13.35" customHeight="1"/>
    <row r="2105" s="25" customFormat="1" ht="13.35" customHeight="1"/>
    <row r="2106" s="25" customFormat="1" ht="13.35" customHeight="1"/>
    <row r="2107" s="25" customFormat="1" ht="13.35" customHeight="1"/>
    <row r="2108" s="25" customFormat="1" ht="13.35" customHeight="1"/>
    <row r="2109" s="25" customFormat="1" ht="13.35" customHeight="1"/>
    <row r="2110" s="25" customFormat="1" ht="13.35" customHeight="1"/>
    <row r="2111" s="25" customFormat="1" ht="13.35" customHeight="1"/>
    <row r="2112" s="25" customFormat="1" ht="13.35" customHeight="1"/>
    <row r="2113" s="25" customFormat="1" ht="13.35" customHeight="1"/>
    <row r="2114" s="25" customFormat="1" ht="13.35" customHeight="1"/>
    <row r="2115" s="25" customFormat="1" ht="13.35" customHeight="1"/>
    <row r="2116" s="25" customFormat="1" ht="13.35" customHeight="1"/>
    <row r="2117" s="25" customFormat="1" ht="13.35" customHeight="1"/>
    <row r="2118" s="25" customFormat="1" ht="13.35" customHeight="1"/>
    <row r="2119" s="25" customFormat="1" ht="13.35" customHeight="1"/>
    <row r="2120" s="25" customFormat="1" ht="13.35" customHeight="1"/>
    <row r="2121" s="25" customFormat="1" ht="13.35" customHeight="1"/>
    <row r="2122" s="25" customFormat="1" ht="13.35" customHeight="1"/>
    <row r="2123" s="25" customFormat="1" ht="13.35" customHeight="1"/>
    <row r="2124" s="25" customFormat="1" ht="13.35" customHeight="1"/>
    <row r="2125" s="25" customFormat="1" ht="13.35" customHeight="1"/>
    <row r="2126" s="25" customFormat="1" ht="13.35" customHeight="1"/>
    <row r="2127" s="25" customFormat="1" ht="13.35" customHeight="1"/>
    <row r="2128" s="25" customFormat="1" ht="13.35" customHeight="1"/>
    <row r="2129" s="25" customFormat="1" ht="13.35" customHeight="1"/>
    <row r="2130" s="25" customFormat="1" ht="13.35" customHeight="1"/>
    <row r="2131" s="25" customFormat="1" ht="13.35" customHeight="1"/>
    <row r="2132" s="25" customFormat="1" ht="13.35" customHeight="1"/>
    <row r="2133" s="25" customFormat="1" ht="13.35" customHeight="1"/>
    <row r="2134" s="25" customFormat="1" ht="13.35" customHeight="1"/>
    <row r="2135" s="25" customFormat="1" ht="13.35" customHeight="1"/>
    <row r="2136" s="25" customFormat="1" ht="13.35" customHeight="1"/>
    <row r="2137" s="25" customFormat="1" ht="13.35" customHeight="1"/>
    <row r="2138" s="25" customFormat="1" ht="13.35" customHeight="1"/>
    <row r="2139" s="25" customFormat="1" ht="13.35" customHeight="1"/>
    <row r="2140" s="25" customFormat="1" ht="13.35" customHeight="1"/>
    <row r="2141" s="25" customFormat="1" ht="13.35" customHeight="1"/>
    <row r="2142" s="25" customFormat="1" ht="13.35" customHeight="1"/>
    <row r="2143" s="25" customFormat="1" ht="13.35" customHeight="1"/>
    <row r="2144" s="25" customFormat="1" ht="13.35" customHeight="1"/>
    <row r="2145" s="25" customFormat="1" ht="13.35" customHeight="1"/>
    <row r="2146" s="25" customFormat="1" ht="13.35" customHeight="1"/>
    <row r="2147" s="25" customFormat="1" ht="13.35" customHeight="1"/>
    <row r="2148" s="25" customFormat="1" ht="13.35" customHeight="1"/>
    <row r="2149" s="25" customFormat="1" ht="13.35" customHeight="1"/>
    <row r="2150" s="25" customFormat="1" ht="13.35" customHeight="1"/>
    <row r="2151" s="25" customFormat="1" ht="13.35" customHeight="1"/>
    <row r="2152" s="25" customFormat="1" ht="13.35" customHeight="1"/>
    <row r="2153" s="25" customFormat="1" ht="13.35" customHeight="1"/>
    <row r="2154" s="25" customFormat="1" ht="13.35" customHeight="1"/>
    <row r="2155" s="25" customFormat="1" ht="13.35" customHeight="1"/>
    <row r="2156" s="25" customFormat="1" ht="13.35" customHeight="1"/>
    <row r="2157" s="25" customFormat="1" ht="13.35" customHeight="1"/>
    <row r="2158" s="25" customFormat="1" ht="13.35" customHeight="1"/>
    <row r="2159" s="25" customFormat="1" ht="13.35" customHeight="1"/>
    <row r="2160" s="25" customFormat="1" ht="13.35" customHeight="1"/>
    <row r="2161" s="25" customFormat="1" ht="13.35" customHeight="1"/>
    <row r="2162" s="25" customFormat="1" ht="13.35" customHeight="1"/>
    <row r="2163" s="25" customFormat="1" ht="13.35" customHeight="1"/>
    <row r="2164" s="25" customFormat="1" ht="13.35" customHeight="1"/>
    <row r="2165" s="25" customFormat="1" ht="13.35" customHeight="1"/>
    <row r="2166" s="25" customFormat="1" ht="13.35" customHeight="1"/>
    <row r="2167" s="25" customFormat="1" ht="13.35" customHeight="1"/>
    <row r="2168" s="25" customFormat="1" ht="13.35" customHeight="1"/>
    <row r="2169" s="25" customFormat="1" ht="13.35" customHeight="1"/>
    <row r="2170" s="25" customFormat="1" ht="13.35" customHeight="1"/>
    <row r="2171" s="25" customFormat="1" ht="13.35" customHeight="1"/>
    <row r="2172" s="25" customFormat="1" ht="13.35" customHeight="1"/>
    <row r="2173" s="25" customFormat="1" ht="13.35" customHeight="1"/>
    <row r="2174" s="25" customFormat="1" ht="13.35" customHeight="1"/>
    <row r="2175" s="25" customFormat="1" ht="13.35" customHeight="1"/>
    <row r="2176" s="25" customFormat="1" ht="13.35" customHeight="1"/>
    <row r="2177" s="25" customFormat="1" ht="13.35" customHeight="1"/>
    <row r="2178" s="25" customFormat="1" ht="13.35" customHeight="1"/>
    <row r="2179" s="25" customFormat="1" ht="13.35" customHeight="1"/>
    <row r="2180" s="25" customFormat="1" ht="13.35" customHeight="1"/>
    <row r="2181" s="25" customFormat="1" ht="13.35" customHeight="1"/>
    <row r="2182" s="25" customFormat="1" ht="13.35" customHeight="1"/>
    <row r="2183" s="25" customFormat="1" ht="13.35" customHeight="1"/>
    <row r="2184" s="25" customFormat="1" ht="13.35" customHeight="1"/>
    <row r="2185" s="25" customFormat="1" ht="13.35" customHeight="1"/>
    <row r="2186" s="25" customFormat="1" ht="13.35" customHeight="1"/>
    <row r="2187" s="25" customFormat="1" ht="13.35" customHeight="1"/>
    <row r="2188" s="25" customFormat="1" ht="13.35" customHeight="1"/>
    <row r="2189" s="25" customFormat="1" ht="13.35" customHeight="1"/>
    <row r="2190" s="25" customFormat="1" ht="13.35" customHeight="1"/>
    <row r="2191" s="25" customFormat="1" ht="13.35" customHeight="1"/>
    <row r="2192" s="25" customFormat="1" ht="13.35" customHeight="1"/>
    <row r="2193" s="25" customFormat="1" ht="13.35" customHeight="1"/>
    <row r="2194" s="25" customFormat="1" ht="13.35" customHeight="1"/>
    <row r="2195" s="25" customFormat="1" ht="13.35" customHeight="1"/>
    <row r="2196" s="25" customFormat="1" ht="13.35" customHeight="1"/>
    <row r="2197" s="25" customFormat="1" ht="13.35" customHeight="1"/>
    <row r="2198" s="25" customFormat="1" ht="13.35" customHeight="1"/>
    <row r="2199" s="25" customFormat="1" ht="13.35" customHeight="1"/>
    <row r="2200" s="25" customFormat="1" ht="13.35" customHeight="1"/>
    <row r="2201" s="25" customFormat="1" ht="13.35" customHeight="1"/>
    <row r="2202" s="25" customFormat="1" ht="13.35" customHeight="1"/>
    <row r="2203" s="25" customFormat="1" ht="13.35" customHeight="1"/>
    <row r="2204" s="25" customFormat="1" ht="13.35" customHeight="1"/>
    <row r="2205" s="25" customFormat="1" ht="13.35" customHeight="1"/>
    <row r="2206" s="25" customFormat="1" ht="13.35" customHeight="1"/>
    <row r="2207" s="25" customFormat="1" ht="13.35" customHeight="1"/>
    <row r="2208" s="25" customFormat="1" ht="13.35" customHeight="1"/>
    <row r="2209" s="25" customFormat="1" ht="13.35" customHeight="1"/>
    <row r="2210" s="25" customFormat="1" ht="13.35" customHeight="1"/>
    <row r="2211" s="25" customFormat="1" ht="13.35" customHeight="1"/>
    <row r="2212" s="25" customFormat="1" ht="13.35" customHeight="1"/>
    <row r="2213" s="25" customFormat="1" ht="13.35" customHeight="1"/>
    <row r="2214" s="25" customFormat="1" ht="13.35" customHeight="1"/>
    <row r="2215" s="25" customFormat="1" ht="13.35" customHeight="1"/>
    <row r="2216" s="25" customFormat="1" ht="13.35" customHeight="1"/>
    <row r="2217" s="25" customFormat="1" ht="13.35" customHeight="1"/>
    <row r="2218" s="25" customFormat="1" ht="13.35" customHeight="1"/>
    <row r="2219" s="25" customFormat="1" ht="13.35" customHeight="1"/>
    <row r="2220" s="25" customFormat="1" ht="13.35" customHeight="1"/>
    <row r="2221" s="25" customFormat="1" ht="13.35" customHeight="1"/>
    <row r="2222" s="25" customFormat="1" ht="13.35" customHeight="1"/>
    <row r="2223" s="25" customFormat="1" ht="13.35" customHeight="1"/>
    <row r="2224" s="25" customFormat="1" ht="13.35" customHeight="1"/>
    <row r="2225" s="25" customFormat="1" ht="13.35" customHeight="1"/>
    <row r="2226" s="25" customFormat="1" ht="13.35" customHeight="1"/>
    <row r="2227" s="25" customFormat="1" ht="13.35" customHeight="1"/>
    <row r="2228" s="25" customFormat="1" ht="13.35" customHeight="1"/>
    <row r="2229" s="25" customFormat="1" ht="13.35" customHeight="1"/>
    <row r="2230" s="25" customFormat="1" ht="13.35" customHeight="1"/>
    <row r="2231" s="25" customFormat="1" ht="13.35" customHeight="1"/>
    <row r="2232" s="25" customFormat="1" ht="13.35" customHeight="1"/>
    <row r="2233" s="25" customFormat="1" ht="13.35" customHeight="1"/>
    <row r="2234" s="25" customFormat="1" ht="13.35" customHeight="1"/>
    <row r="2235" s="25" customFormat="1" ht="13.35" customHeight="1"/>
    <row r="2236" s="25" customFormat="1" ht="13.35" customHeight="1"/>
    <row r="2237" s="25" customFormat="1" ht="13.35" customHeight="1"/>
    <row r="2238" s="25" customFormat="1" ht="13.35" customHeight="1"/>
    <row r="2239" s="25" customFormat="1" ht="13.35" customHeight="1"/>
    <row r="2240" s="25" customFormat="1" ht="13.35" customHeight="1"/>
    <row r="2241" s="25" customFormat="1" ht="13.35" customHeight="1"/>
    <row r="2242" s="25" customFormat="1" ht="13.35" customHeight="1"/>
    <row r="2243" s="25" customFormat="1" ht="13.35" customHeight="1"/>
    <row r="2244" s="25" customFormat="1" ht="13.35" customHeight="1"/>
    <row r="2245" s="25" customFormat="1" ht="13.35" customHeight="1"/>
    <row r="2246" s="25" customFormat="1" ht="13.35" customHeight="1"/>
    <row r="2247" s="25" customFormat="1" ht="13.35" customHeight="1"/>
    <row r="2248" s="25" customFormat="1" ht="13.35" customHeight="1"/>
    <row r="2249" s="25" customFormat="1" ht="13.35" customHeight="1"/>
    <row r="2250" s="25" customFormat="1" ht="13.35" customHeight="1"/>
    <row r="2251" s="25" customFormat="1" ht="13.35" customHeight="1"/>
    <row r="2252" s="25" customFormat="1" ht="13.35" customHeight="1"/>
    <row r="2253" s="25" customFormat="1" ht="13.35" customHeight="1"/>
    <row r="2254" s="25" customFormat="1" ht="13.35" customHeight="1"/>
    <row r="2255" s="25" customFormat="1" ht="13.35" customHeight="1"/>
    <row r="2256" s="25" customFormat="1" ht="13.35" customHeight="1"/>
    <row r="2257" s="25" customFormat="1" ht="13.35" customHeight="1"/>
    <row r="2258" s="25" customFormat="1" ht="13.35" customHeight="1"/>
    <row r="2259" s="25" customFormat="1" ht="13.35" customHeight="1"/>
    <row r="2260" s="25" customFormat="1" ht="13.35" customHeight="1"/>
    <row r="2261" s="25" customFormat="1" ht="13.35" customHeight="1"/>
    <row r="2262" s="25" customFormat="1" ht="13.35" customHeight="1"/>
    <row r="2263" s="25" customFormat="1" ht="13.35" customHeight="1"/>
    <row r="2264" s="25" customFormat="1" ht="13.35" customHeight="1"/>
    <row r="2265" s="25" customFormat="1" ht="13.35" customHeight="1"/>
    <row r="2266" s="25" customFormat="1" ht="13.35" customHeight="1"/>
    <row r="2267" s="25" customFormat="1" ht="13.35" customHeight="1"/>
    <row r="2268" s="25" customFormat="1" ht="13.35" customHeight="1"/>
    <row r="2269" s="25" customFormat="1" ht="13.35" customHeight="1"/>
    <row r="2270" s="25" customFormat="1" ht="13.35" customHeight="1"/>
    <row r="2271" s="25" customFormat="1" ht="13.35" customHeight="1"/>
    <row r="2272" s="25" customFormat="1" ht="13.35" customHeight="1"/>
    <row r="2273" s="25" customFormat="1" ht="13.35" customHeight="1"/>
    <row r="2274" s="25" customFormat="1" ht="13.35" customHeight="1"/>
    <row r="2275" s="25" customFormat="1" ht="13.35" customHeight="1"/>
    <row r="2276" s="25" customFormat="1" ht="13.35" customHeight="1"/>
    <row r="2277" s="25" customFormat="1" ht="13.35" customHeight="1"/>
    <row r="2278" s="25" customFormat="1" ht="13.35" customHeight="1"/>
    <row r="2279" s="25" customFormat="1" ht="13.35" customHeight="1"/>
    <row r="2280" s="25" customFormat="1" ht="13.35" customHeight="1"/>
    <row r="2281" s="25" customFormat="1" ht="13.35" customHeight="1"/>
    <row r="2282" s="25" customFormat="1" ht="13.35" customHeight="1"/>
    <row r="2283" s="25" customFormat="1" ht="13.35" customHeight="1"/>
    <row r="2284" s="25" customFormat="1" ht="13.35" customHeight="1"/>
    <row r="2285" s="25" customFormat="1" ht="13.35" customHeight="1"/>
    <row r="2286" s="25" customFormat="1" ht="13.35" customHeight="1"/>
    <row r="2287" s="25" customFormat="1" ht="13.35" customHeight="1"/>
    <row r="2288" s="25" customFormat="1" ht="13.35" customHeight="1"/>
    <row r="2289" s="25" customFormat="1" ht="13.35" customHeight="1"/>
    <row r="2290" s="25" customFormat="1" ht="13.35" customHeight="1"/>
    <row r="2291" s="25" customFormat="1" ht="13.35" customHeight="1"/>
    <row r="2292" s="25" customFormat="1" ht="13.35" customHeight="1"/>
    <row r="2293" s="25" customFormat="1" ht="13.35" customHeight="1"/>
    <row r="2294" s="25" customFormat="1" ht="13.35" customHeight="1"/>
    <row r="2295" s="25" customFormat="1" ht="13.35" customHeight="1"/>
    <row r="2296" s="25" customFormat="1" ht="13.35" customHeight="1"/>
    <row r="2297" s="25" customFormat="1" ht="13.35" customHeight="1"/>
    <row r="2298" s="25" customFormat="1" ht="13.35" customHeight="1"/>
    <row r="2299" s="25" customFormat="1" ht="13.35" customHeight="1"/>
    <row r="2300" s="25" customFormat="1" ht="13.35" customHeight="1"/>
    <row r="2301" s="25" customFormat="1" ht="13.35" customHeight="1"/>
    <row r="2302" s="25" customFormat="1" ht="13.35" customHeight="1"/>
    <row r="2303" s="25" customFormat="1" ht="13.35" customHeight="1"/>
    <row r="2304" s="25" customFormat="1" ht="13.35" customHeight="1"/>
    <row r="2305" s="25" customFormat="1" ht="13.35" customHeight="1"/>
    <row r="2306" s="25" customFormat="1" ht="13.35" customHeight="1"/>
    <row r="2307" s="25" customFormat="1" ht="13.35" customHeight="1"/>
    <row r="2308" s="25" customFormat="1" ht="13.35" customHeight="1"/>
    <row r="2309" s="25" customFormat="1" ht="13.35" customHeight="1"/>
    <row r="2310" s="25" customFormat="1" ht="13.35" customHeight="1"/>
    <row r="2311" s="25" customFormat="1" ht="13.35" customHeight="1"/>
    <row r="2312" s="25" customFormat="1" ht="13.35" customHeight="1"/>
    <row r="2313" s="25" customFormat="1" ht="13.35" customHeight="1"/>
    <row r="2314" s="25" customFormat="1" ht="13.35" customHeight="1"/>
    <row r="2315" s="25" customFormat="1" ht="13.35" customHeight="1"/>
    <row r="2316" s="25" customFormat="1" ht="13.35" customHeight="1"/>
    <row r="2317" s="25" customFormat="1" ht="13.35" customHeight="1"/>
    <row r="2318" s="25" customFormat="1" ht="13.35" customHeight="1"/>
    <row r="2319" s="25" customFormat="1" ht="13.35" customHeight="1"/>
    <row r="2320" s="25" customFormat="1" ht="13.35" customHeight="1"/>
    <row r="2321" s="25" customFormat="1" ht="13.35" customHeight="1"/>
    <row r="2322" s="25" customFormat="1" ht="13.35" customHeight="1"/>
    <row r="2323" s="25" customFormat="1" ht="13.35" customHeight="1"/>
    <row r="2324" s="25" customFormat="1" ht="13.35" customHeight="1"/>
    <row r="2325" s="25" customFormat="1" ht="13.35" customHeight="1"/>
    <row r="2326" s="25" customFormat="1" ht="13.35" customHeight="1"/>
    <row r="2327" s="25" customFormat="1" ht="13.35" customHeight="1"/>
    <row r="2328" s="25" customFormat="1" ht="13.35" customHeight="1"/>
    <row r="2329" s="25" customFormat="1" ht="13.35" customHeight="1"/>
    <row r="2330" s="25" customFormat="1" ht="13.35" customHeight="1"/>
    <row r="2331" s="25" customFormat="1" ht="13.35" customHeight="1"/>
    <row r="2332" s="25" customFormat="1" ht="13.35" customHeight="1"/>
    <row r="2333" s="25" customFormat="1" ht="13.35" customHeight="1"/>
    <row r="2334" s="25" customFormat="1" ht="13.35" customHeight="1"/>
    <row r="2335" s="25" customFormat="1" ht="13.35" customHeight="1"/>
    <row r="2336" s="25" customFormat="1" ht="13.35" customHeight="1"/>
    <row r="2337" s="25" customFormat="1" ht="13.35" customHeight="1"/>
    <row r="2338" s="25" customFormat="1" ht="13.35" customHeight="1"/>
    <row r="2339" s="25" customFormat="1" ht="13.35" customHeight="1"/>
    <row r="2340" s="25" customFormat="1" ht="13.35" customHeight="1"/>
    <row r="2341" s="25" customFormat="1" ht="13.35" customHeight="1"/>
    <row r="2342" s="25" customFormat="1" ht="13.35" customHeight="1"/>
    <row r="2343" s="25" customFormat="1" ht="13.35" customHeight="1"/>
    <row r="2344" s="25" customFormat="1" ht="13.35" customHeight="1"/>
    <row r="2345" s="25" customFormat="1" ht="13.35" customHeight="1"/>
    <row r="2346" s="25" customFormat="1" ht="13.35" customHeight="1"/>
    <row r="2347" s="25" customFormat="1" ht="13.35" customHeight="1"/>
    <row r="2348" s="25" customFormat="1" ht="13.35" customHeight="1"/>
    <row r="2349" s="25" customFormat="1" ht="13.35" customHeight="1"/>
    <row r="2350" s="25" customFormat="1" ht="13.35" customHeight="1"/>
    <row r="2351" s="25" customFormat="1" ht="13.35" customHeight="1"/>
    <row r="2352" s="25" customFormat="1" ht="13.35" customHeight="1"/>
    <row r="2353" s="25" customFormat="1" ht="13.35" customHeight="1"/>
    <row r="2354" s="25" customFormat="1" ht="13.35" customHeight="1"/>
    <row r="2355" s="25" customFormat="1" ht="13.35" customHeight="1"/>
    <row r="2356" s="25" customFormat="1" ht="13.35" customHeight="1"/>
    <row r="2357" s="25" customFormat="1" ht="13.35" customHeight="1"/>
    <row r="2358" s="25" customFormat="1" ht="13.35" customHeight="1"/>
    <row r="2359" s="25" customFormat="1" ht="13.35" customHeight="1"/>
    <row r="2360" s="25" customFormat="1" ht="13.35" customHeight="1"/>
    <row r="2361" s="25" customFormat="1" ht="13.35" customHeight="1"/>
    <row r="2362" s="25" customFormat="1" ht="13.35" customHeight="1"/>
    <row r="2363" s="25" customFormat="1" ht="13.35" customHeight="1"/>
    <row r="2364" s="25" customFormat="1" ht="13.35" customHeight="1"/>
    <row r="2365" s="25" customFormat="1" ht="13.35" customHeight="1"/>
    <row r="2366" s="25" customFormat="1" ht="13.35" customHeight="1"/>
    <row r="2367" s="25" customFormat="1" ht="13.35" customHeight="1"/>
    <row r="2368" s="25" customFormat="1" ht="13.35" customHeight="1"/>
    <row r="2369" s="25" customFormat="1" ht="13.35" customHeight="1"/>
    <row r="2370" s="25" customFormat="1" ht="13.35" customHeight="1"/>
    <row r="2371" s="25" customFormat="1" ht="13.35" customHeight="1"/>
    <row r="2372" s="25" customFormat="1" ht="13.35" customHeight="1"/>
    <row r="2373" s="25" customFormat="1" ht="13.35" customHeight="1"/>
    <row r="2374" s="25" customFormat="1" ht="13.35" customHeight="1"/>
    <row r="2375" s="25" customFormat="1" ht="13.35" customHeight="1"/>
    <row r="2376" s="25" customFormat="1" ht="13.35" customHeight="1"/>
    <row r="2377" s="25" customFormat="1" ht="13.35" customHeight="1"/>
    <row r="2378" s="25" customFormat="1" ht="13.35" customHeight="1"/>
    <row r="2379" s="25" customFormat="1" ht="13.35" customHeight="1"/>
    <row r="2380" s="25" customFormat="1" ht="13.35" customHeight="1"/>
    <row r="2381" s="25" customFormat="1" ht="13.35" customHeight="1"/>
    <row r="2382" s="25" customFormat="1" ht="13.35" customHeight="1"/>
    <row r="2383" s="25" customFormat="1" ht="13.35" customHeight="1"/>
    <row r="2384" s="25" customFormat="1" ht="13.35" customHeight="1"/>
    <row r="2385" s="25" customFormat="1" ht="13.35" customHeight="1"/>
    <row r="2386" s="25" customFormat="1" ht="13.35" customHeight="1"/>
    <row r="2387" s="25" customFormat="1" ht="13.35" customHeight="1"/>
    <row r="2388" s="25" customFormat="1" ht="13.35" customHeight="1"/>
    <row r="2389" s="25" customFormat="1" ht="13.35" customHeight="1"/>
    <row r="2390" s="25" customFormat="1" ht="13.35" customHeight="1"/>
    <row r="2391" s="25" customFormat="1" ht="13.35" customHeight="1"/>
    <row r="2392" s="25" customFormat="1" ht="13.35" customHeight="1"/>
    <row r="2393" s="25" customFormat="1" ht="13.35" customHeight="1"/>
    <row r="2394" s="25" customFormat="1" ht="13.35" customHeight="1"/>
    <row r="2395" s="25" customFormat="1" ht="13.35" customHeight="1"/>
    <row r="2396" s="25" customFormat="1" ht="13.35" customHeight="1"/>
    <row r="2397" s="25" customFormat="1" ht="13.35" customHeight="1"/>
    <row r="2398" s="25" customFormat="1" ht="13.35" customHeight="1"/>
    <row r="2399" s="25" customFormat="1" ht="13.35" customHeight="1"/>
    <row r="2400" s="25" customFormat="1" ht="13.35" customHeight="1"/>
    <row r="2401" s="25" customFormat="1" ht="13.35" customHeight="1"/>
    <row r="2402" s="25" customFormat="1" ht="13.35" customHeight="1"/>
    <row r="2403" s="25" customFormat="1" ht="13.35" customHeight="1"/>
    <row r="2404" s="25" customFormat="1" ht="13.35" customHeight="1"/>
    <row r="2405" s="25" customFormat="1" ht="13.35" customHeight="1"/>
    <row r="2406" s="25" customFormat="1" ht="13.35" customHeight="1"/>
    <row r="2407" s="25" customFormat="1" ht="13.35" customHeight="1"/>
    <row r="2408" s="25" customFormat="1" ht="13.35" customHeight="1"/>
    <row r="2409" s="25" customFormat="1" ht="13.35" customHeight="1"/>
    <row r="2410" s="25" customFormat="1" ht="13.35" customHeight="1"/>
    <row r="2411" s="25" customFormat="1" ht="13.35" customHeight="1"/>
    <row r="2412" s="25" customFormat="1" ht="13.35" customHeight="1"/>
    <row r="2413" s="25" customFormat="1" ht="13.35" customHeight="1"/>
    <row r="2414" s="25" customFormat="1" ht="13.35" customHeight="1"/>
    <row r="2415" s="25" customFormat="1" ht="13.35" customHeight="1"/>
    <row r="2416" s="25" customFormat="1" ht="13.35" customHeight="1"/>
    <row r="2417" s="25" customFormat="1" ht="13.35" customHeight="1"/>
    <row r="2418" s="25" customFormat="1" ht="13.35" customHeight="1"/>
    <row r="2419" s="25" customFormat="1" ht="13.35" customHeight="1"/>
    <row r="2420" s="25" customFormat="1" ht="13.35" customHeight="1"/>
    <row r="2421" s="25" customFormat="1" ht="13.35" customHeight="1"/>
    <row r="2422" s="25" customFormat="1" ht="13.35" customHeight="1"/>
    <row r="2423" s="25" customFormat="1" ht="13.35" customHeight="1"/>
    <row r="2424" s="25" customFormat="1" ht="13.35" customHeight="1"/>
    <row r="2425" s="25" customFormat="1" ht="13.35" customHeight="1"/>
    <row r="2426" s="25" customFormat="1" ht="13.35" customHeight="1"/>
    <row r="2427" s="25" customFormat="1" ht="13.35" customHeight="1"/>
    <row r="2428" s="25" customFormat="1" ht="13.35" customHeight="1"/>
    <row r="2429" s="25" customFormat="1" ht="13.35" customHeight="1"/>
    <row r="2430" s="25" customFormat="1" ht="13.35" customHeight="1"/>
    <row r="2431" s="25" customFormat="1" ht="13.35" customHeight="1"/>
    <row r="2432" s="25" customFormat="1" ht="13.35" customHeight="1"/>
    <row r="2433" s="25" customFormat="1" ht="13.35" customHeight="1"/>
    <row r="2434" s="25" customFormat="1" ht="13.35" customHeight="1"/>
    <row r="2435" s="25" customFormat="1" ht="13.35" customHeight="1"/>
    <row r="2436" s="25" customFormat="1" ht="13.35" customHeight="1"/>
    <row r="2437" s="25" customFormat="1" ht="13.35" customHeight="1"/>
    <row r="2438" s="25" customFormat="1" ht="13.35" customHeight="1"/>
    <row r="2439" s="25" customFormat="1" ht="13.35" customHeight="1"/>
    <row r="2440" s="25" customFormat="1" ht="13.35" customHeight="1"/>
    <row r="2441" s="25" customFormat="1" ht="13.35" customHeight="1"/>
    <row r="2442" s="25" customFormat="1" ht="13.35" customHeight="1"/>
    <row r="2443" s="25" customFormat="1" ht="13.35" customHeight="1"/>
    <row r="2444" s="25" customFormat="1" ht="13.35" customHeight="1"/>
    <row r="2445" s="25" customFormat="1" ht="13.35" customHeight="1"/>
    <row r="2446" s="25" customFormat="1" ht="13.35" customHeight="1"/>
    <row r="2447" s="25" customFormat="1" ht="13.35" customHeight="1"/>
    <row r="2448" s="25" customFormat="1" ht="13.35" customHeight="1"/>
    <row r="2449" s="25" customFormat="1" ht="13.35" customHeight="1"/>
    <row r="2450" s="25" customFormat="1" ht="13.35" customHeight="1"/>
    <row r="2451" s="25" customFormat="1" ht="13.35" customHeight="1"/>
    <row r="2452" s="25" customFormat="1" ht="13.35" customHeight="1"/>
    <row r="2453" s="25" customFormat="1" ht="13.35" customHeight="1"/>
    <row r="2454" s="25" customFormat="1" ht="13.35" customHeight="1"/>
    <row r="2455" s="25" customFormat="1" ht="13.35" customHeight="1"/>
    <row r="2456" s="25" customFormat="1" ht="13.35" customHeight="1"/>
    <row r="2457" s="25" customFormat="1" ht="13.35" customHeight="1"/>
    <row r="2458" s="25" customFormat="1" ht="13.35" customHeight="1"/>
    <row r="2459" s="25" customFormat="1" ht="13.35" customHeight="1"/>
    <row r="2460" s="25" customFormat="1" ht="13.35" customHeight="1"/>
    <row r="2461" s="25" customFormat="1" ht="13.35" customHeight="1"/>
    <row r="2462" s="25" customFormat="1" ht="13.35" customHeight="1"/>
    <row r="2463" s="25" customFormat="1" ht="13.35" customHeight="1"/>
    <row r="2464" s="25" customFormat="1" ht="13.35" customHeight="1"/>
    <row r="2465" s="25" customFormat="1" ht="13.35" customHeight="1"/>
    <row r="2466" s="25" customFormat="1" ht="13.35" customHeight="1"/>
    <row r="2467" s="25" customFormat="1" ht="13.35" customHeight="1"/>
    <row r="2468" s="25" customFormat="1" ht="13.35" customHeight="1"/>
    <row r="2469" s="25" customFormat="1" ht="13.35" customHeight="1"/>
    <row r="2470" s="25" customFormat="1" ht="13.35" customHeight="1"/>
    <row r="2471" s="25" customFormat="1" ht="13.35" customHeight="1"/>
    <row r="2472" s="25" customFormat="1" ht="13.35" customHeight="1"/>
    <row r="2473" s="25" customFormat="1" ht="13.35" customHeight="1"/>
    <row r="2474" s="25" customFormat="1" ht="13.35" customHeight="1"/>
    <row r="2475" s="25" customFormat="1" ht="13.35" customHeight="1"/>
    <row r="2476" s="25" customFormat="1" ht="13.35" customHeight="1"/>
    <row r="2477" s="25" customFormat="1" ht="13.35" customHeight="1"/>
    <row r="2478" s="25" customFormat="1" ht="13.35" customHeight="1"/>
    <row r="2479" s="25" customFormat="1" ht="13.35" customHeight="1"/>
    <row r="2480" s="25" customFormat="1" ht="13.35" customHeight="1"/>
    <row r="2481" s="25" customFormat="1" ht="13.35" customHeight="1"/>
    <row r="2482" s="25" customFormat="1" ht="13.35" customHeight="1"/>
    <row r="2483" s="25" customFormat="1" ht="13.35" customHeight="1"/>
    <row r="2484" s="25" customFormat="1" ht="13.35" customHeight="1"/>
    <row r="2485" s="25" customFormat="1" ht="13.35" customHeight="1"/>
    <row r="2486" s="25" customFormat="1" ht="13.35" customHeight="1"/>
    <row r="2487" s="25" customFormat="1" ht="13.35" customHeight="1"/>
    <row r="2488" s="25" customFormat="1" ht="13.35" customHeight="1"/>
    <row r="2489" s="25" customFormat="1" ht="13.35" customHeight="1"/>
    <row r="2490" s="25" customFormat="1" ht="13.35" customHeight="1"/>
    <row r="2491" s="25" customFormat="1" ht="13.35" customHeight="1"/>
    <row r="2492" s="25" customFormat="1" ht="13.35" customHeight="1"/>
    <row r="2493" s="25" customFormat="1" ht="13.35" customHeight="1"/>
    <row r="2494" s="25" customFormat="1" ht="13.35" customHeight="1"/>
    <row r="2495" s="25" customFormat="1" ht="13.35" customHeight="1"/>
    <row r="2496" s="25" customFormat="1" ht="13.35" customHeight="1"/>
    <row r="2497" s="25" customFormat="1" ht="13.35" customHeight="1"/>
    <row r="2498" s="25" customFormat="1" ht="13.35" customHeight="1"/>
    <row r="2499" s="25" customFormat="1" ht="13.35" customHeight="1"/>
    <row r="2500" s="25" customFormat="1" ht="13.35" customHeight="1"/>
    <row r="2501" s="25" customFormat="1" ht="13.35" customHeight="1"/>
    <row r="2502" s="25" customFormat="1" ht="13.35" customHeight="1"/>
    <row r="2503" s="25" customFormat="1" ht="13.35" customHeight="1"/>
    <row r="2504" s="25" customFormat="1" ht="13.35" customHeight="1"/>
    <row r="2505" s="25" customFormat="1" ht="13.35" customHeight="1"/>
    <row r="2506" s="25" customFormat="1" ht="13.35" customHeight="1"/>
    <row r="2507" s="25" customFormat="1" ht="13.35" customHeight="1"/>
    <row r="2508" s="25" customFormat="1" ht="13.35" customHeight="1"/>
    <row r="2509" s="25" customFormat="1" ht="13.35" customHeight="1"/>
    <row r="2510" s="25" customFormat="1" ht="13.35" customHeight="1"/>
    <row r="2511" s="25" customFormat="1" ht="13.35" customHeight="1"/>
    <row r="2512" s="25" customFormat="1" ht="13.35" customHeight="1"/>
    <row r="2513" s="25" customFormat="1" ht="13.35" customHeight="1"/>
    <row r="2514" s="25" customFormat="1" ht="13.35" customHeight="1"/>
    <row r="2515" s="25" customFormat="1" ht="13.35" customHeight="1"/>
    <row r="2516" s="25" customFormat="1" ht="13.35" customHeight="1"/>
    <row r="2517" s="25" customFormat="1" ht="13.35" customHeight="1"/>
    <row r="2518" s="25" customFormat="1" ht="13.35" customHeight="1"/>
    <row r="2519" s="25" customFormat="1" ht="13.35" customHeight="1"/>
    <row r="2520" s="25" customFormat="1" ht="13.35" customHeight="1"/>
    <row r="2521" s="25" customFormat="1" ht="13.35" customHeight="1"/>
    <row r="2522" s="25" customFormat="1" ht="13.35" customHeight="1"/>
    <row r="2523" s="25" customFormat="1" ht="13.35" customHeight="1"/>
    <row r="2524" s="25" customFormat="1" ht="13.35" customHeight="1"/>
    <row r="2525" s="25" customFormat="1" ht="13.35" customHeight="1"/>
    <row r="2526" s="25" customFormat="1" ht="13.35" customHeight="1"/>
    <row r="2527" s="25" customFormat="1" ht="13.35" customHeight="1"/>
    <row r="2528" s="25" customFormat="1" ht="13.35" customHeight="1"/>
    <row r="2529" s="25" customFormat="1" ht="13.35" customHeight="1"/>
    <row r="2530" s="25" customFormat="1" ht="13.35" customHeight="1"/>
    <row r="2531" s="25" customFormat="1" ht="13.35" customHeight="1"/>
    <row r="2532" s="25" customFormat="1" ht="13.35" customHeight="1"/>
    <row r="2533" s="25" customFormat="1" ht="13.35" customHeight="1"/>
    <row r="2534" s="25" customFormat="1" ht="13.35" customHeight="1"/>
    <row r="2535" s="25" customFormat="1" ht="13.35" customHeight="1"/>
    <row r="2536" s="25" customFormat="1" ht="13.35" customHeight="1"/>
    <row r="2537" s="25" customFormat="1" ht="13.35" customHeight="1"/>
    <row r="2538" s="25" customFormat="1" ht="13.35" customHeight="1"/>
    <row r="2539" s="25" customFormat="1" ht="13.35" customHeight="1"/>
    <row r="2540" s="25" customFormat="1" ht="13.35" customHeight="1"/>
    <row r="2541" s="25" customFormat="1" ht="13.35" customHeight="1"/>
    <row r="2542" s="25" customFormat="1" ht="13.35" customHeight="1"/>
    <row r="2543" s="25" customFormat="1" ht="13.35" customHeight="1"/>
    <row r="2544" s="25" customFormat="1" ht="13.35" customHeight="1"/>
    <row r="2545" s="25" customFormat="1" ht="13.35" customHeight="1"/>
    <row r="2546" s="25" customFormat="1" ht="13.35" customHeight="1"/>
    <row r="2547" s="25" customFormat="1" ht="13.35" customHeight="1"/>
    <row r="2548" s="25" customFormat="1" ht="13.35" customHeight="1"/>
    <row r="2549" s="25" customFormat="1" ht="13.35" customHeight="1"/>
    <row r="2550" s="25" customFormat="1" ht="13.35" customHeight="1"/>
    <row r="2551" s="25" customFormat="1" ht="13.35" customHeight="1"/>
    <row r="2552" s="25" customFormat="1" ht="13.35" customHeight="1"/>
    <row r="2553" s="25" customFormat="1" ht="13.35" customHeight="1"/>
    <row r="2554" s="25" customFormat="1" ht="13.35" customHeight="1"/>
    <row r="2555" s="25" customFormat="1" ht="13.35" customHeight="1"/>
    <row r="2556" s="25" customFormat="1" ht="13.35" customHeight="1"/>
    <row r="2557" s="25" customFormat="1" ht="13.35" customHeight="1"/>
    <row r="2558" s="25" customFormat="1" ht="13.35" customHeight="1"/>
    <row r="2559" s="25" customFormat="1" ht="13.35" customHeight="1"/>
    <row r="2560" s="25" customFormat="1" ht="13.35" customHeight="1"/>
    <row r="2561" s="25" customFormat="1" ht="13.35" customHeight="1"/>
    <row r="2562" s="25" customFormat="1" ht="13.35" customHeight="1"/>
    <row r="2563" s="25" customFormat="1" ht="13.35" customHeight="1"/>
    <row r="2564" s="25" customFormat="1" ht="13.35" customHeight="1"/>
    <row r="2565" s="25" customFormat="1" ht="13.35" customHeight="1"/>
    <row r="2566" s="25" customFormat="1" ht="13.35" customHeight="1"/>
    <row r="2567" s="25" customFormat="1" ht="13.35" customHeight="1"/>
    <row r="2568" s="25" customFormat="1" ht="13.35" customHeight="1"/>
    <row r="2569" s="25" customFormat="1" ht="13.35" customHeight="1"/>
    <row r="2570" s="25" customFormat="1" ht="13.35" customHeight="1"/>
    <row r="2571" s="25" customFormat="1" ht="13.35" customHeight="1"/>
    <row r="2572" s="25" customFormat="1" ht="13.35" customHeight="1"/>
    <row r="2573" s="25" customFormat="1" ht="13.35" customHeight="1"/>
    <row r="2574" s="25" customFormat="1" ht="13.35" customHeight="1"/>
    <row r="2575" s="25" customFormat="1" ht="13.35" customHeight="1"/>
    <row r="2576" s="25" customFormat="1" ht="13.35" customHeight="1"/>
    <row r="2577" s="25" customFormat="1" ht="13.35" customHeight="1"/>
    <row r="2578" s="25" customFormat="1" ht="13.35" customHeight="1"/>
    <row r="2579" s="25" customFormat="1" ht="13.35" customHeight="1"/>
    <row r="2580" s="25" customFormat="1" ht="13.35" customHeight="1"/>
    <row r="2581" s="25" customFormat="1" ht="13.35" customHeight="1"/>
    <row r="2582" s="25" customFormat="1" ht="13.35" customHeight="1"/>
    <row r="2583" s="25" customFormat="1" ht="13.35" customHeight="1"/>
    <row r="2584" s="25" customFormat="1" ht="13.35" customHeight="1"/>
    <row r="2585" s="25" customFormat="1" ht="13.35" customHeight="1"/>
    <row r="2586" s="25" customFormat="1" ht="13.35" customHeight="1"/>
    <row r="2587" s="25" customFormat="1" ht="13.35" customHeight="1"/>
    <row r="2588" s="25" customFormat="1" ht="13.35" customHeight="1"/>
    <row r="2589" s="25" customFormat="1" ht="13.35" customHeight="1"/>
    <row r="2590" s="25" customFormat="1" ht="13.35" customHeight="1"/>
    <row r="2591" s="25" customFormat="1" ht="13.35" customHeight="1"/>
    <row r="2592" s="25" customFormat="1" ht="13.35" customHeight="1"/>
    <row r="2593" s="25" customFormat="1" ht="13.35" customHeight="1"/>
    <row r="2594" s="25" customFormat="1" ht="13.35" customHeight="1"/>
    <row r="2595" s="25" customFormat="1" ht="13.35" customHeight="1"/>
    <row r="2596" s="25" customFormat="1" ht="13.35" customHeight="1"/>
    <row r="2597" s="25" customFormat="1" ht="13.35" customHeight="1"/>
    <row r="2598" s="25" customFormat="1" ht="13.35" customHeight="1"/>
    <row r="2599" s="25" customFormat="1" ht="13.35" customHeight="1"/>
    <row r="2600" s="25" customFormat="1" ht="13.35" customHeight="1"/>
    <row r="2601" s="25" customFormat="1" ht="13.35" customHeight="1"/>
    <row r="2602" s="25" customFormat="1" ht="13.35" customHeight="1"/>
    <row r="2603" s="25" customFormat="1" ht="13.35" customHeight="1"/>
    <row r="2604" s="25" customFormat="1" ht="13.35" customHeight="1"/>
    <row r="2605" s="25" customFormat="1" ht="13.35" customHeight="1"/>
    <row r="2606" s="25" customFormat="1" ht="13.35" customHeight="1"/>
    <row r="2607" s="25" customFormat="1" ht="13.35" customHeight="1"/>
    <row r="2608" s="25" customFormat="1" ht="13.35" customHeight="1"/>
    <row r="2609" s="25" customFormat="1" ht="13.35" customHeight="1"/>
    <row r="2610" s="25" customFormat="1" ht="13.35" customHeight="1"/>
    <row r="2611" s="25" customFormat="1" ht="13.35" customHeight="1"/>
    <row r="2612" s="25" customFormat="1" ht="13.35" customHeight="1"/>
    <row r="2613" s="25" customFormat="1" ht="13.35" customHeight="1"/>
    <row r="2614" s="25" customFormat="1" ht="13.35" customHeight="1"/>
    <row r="2615" s="25" customFormat="1" ht="13.35" customHeight="1"/>
    <row r="2616" s="25" customFormat="1" ht="13.35" customHeight="1"/>
    <row r="2617" s="25" customFormat="1" ht="13.35" customHeight="1"/>
    <row r="2618" s="25" customFormat="1" ht="13.35" customHeight="1"/>
    <row r="2619" s="25" customFormat="1" ht="13.35" customHeight="1"/>
    <row r="2620" s="25" customFormat="1" ht="13.35" customHeight="1"/>
    <row r="2621" s="25" customFormat="1" ht="13.35" customHeight="1"/>
    <row r="2622" s="25" customFormat="1" ht="13.35" customHeight="1"/>
    <row r="2623" s="25" customFormat="1" ht="13.35" customHeight="1"/>
    <row r="2624" s="25" customFormat="1" ht="13.35" customHeight="1"/>
    <row r="2625" s="25" customFormat="1" ht="13.35" customHeight="1"/>
    <row r="2626" s="25" customFormat="1" ht="13.35" customHeight="1"/>
    <row r="2627" s="25" customFormat="1" ht="13.35" customHeight="1"/>
    <row r="2628" s="25" customFormat="1" ht="13.35" customHeight="1"/>
    <row r="2629" s="25" customFormat="1" ht="13.35" customHeight="1"/>
    <row r="2630" s="25" customFormat="1" ht="13.35" customHeight="1"/>
    <row r="2631" s="25" customFormat="1" ht="13.35" customHeight="1"/>
    <row r="2632" s="25" customFormat="1" ht="13.35" customHeight="1"/>
    <row r="2633" s="25" customFormat="1" ht="13.35" customHeight="1"/>
    <row r="2634" s="25" customFormat="1" ht="13.35" customHeight="1"/>
    <row r="2635" s="25" customFormat="1" ht="13.35" customHeight="1"/>
    <row r="2636" s="25" customFormat="1" ht="13.35" customHeight="1"/>
    <row r="2637" s="25" customFormat="1" ht="13.35" customHeight="1"/>
    <row r="2638" s="25" customFormat="1" ht="13.35" customHeight="1"/>
    <row r="2639" s="25" customFormat="1" ht="13.35" customHeight="1"/>
    <row r="2640" s="25" customFormat="1" ht="13.35" customHeight="1"/>
    <row r="2641" s="25" customFormat="1" ht="13.35" customHeight="1"/>
    <row r="2642" s="25" customFormat="1" ht="13.35" customHeight="1"/>
    <row r="2643" s="25" customFormat="1" ht="13.35" customHeight="1"/>
    <row r="2644" s="25" customFormat="1" ht="13.35" customHeight="1"/>
    <row r="2645" s="25" customFormat="1" ht="13.35" customHeight="1"/>
    <row r="2646" s="25" customFormat="1" ht="13.35" customHeight="1"/>
    <row r="2647" s="25" customFormat="1" ht="13.35" customHeight="1"/>
    <row r="2648" s="25" customFormat="1" ht="13.35" customHeight="1"/>
    <row r="2649" s="25" customFormat="1" ht="13.35" customHeight="1"/>
    <row r="2650" s="25" customFormat="1" ht="13.35" customHeight="1"/>
    <row r="2651" s="25" customFormat="1" ht="13.35" customHeight="1"/>
    <row r="2652" s="25" customFormat="1" ht="13.35" customHeight="1"/>
    <row r="2653" s="25" customFormat="1" ht="13.35" customHeight="1"/>
    <row r="2654" s="25" customFormat="1" ht="13.35" customHeight="1"/>
    <row r="2655" s="25" customFormat="1" ht="13.35" customHeight="1"/>
    <row r="2656" s="25" customFormat="1" ht="13.35" customHeight="1"/>
    <row r="2657" s="25" customFormat="1" ht="13.35" customHeight="1"/>
    <row r="2658" s="25" customFormat="1" ht="13.35" customHeight="1"/>
    <row r="2659" s="25" customFormat="1" ht="13.35" customHeight="1"/>
    <row r="2660" s="25" customFormat="1" ht="13.35" customHeight="1"/>
    <row r="2661" s="25" customFormat="1" ht="13.35" customHeight="1"/>
    <row r="2662" s="25" customFormat="1" ht="13.35" customHeight="1"/>
    <row r="2663" s="25" customFormat="1" ht="13.35" customHeight="1"/>
    <row r="2664" s="25" customFormat="1" ht="13.35" customHeight="1"/>
    <row r="2665" s="25" customFormat="1" ht="13.35" customHeight="1"/>
    <row r="2666" s="25" customFormat="1" ht="13.35" customHeight="1"/>
    <row r="2667" s="25" customFormat="1" ht="13.35" customHeight="1"/>
    <row r="2668" s="25" customFormat="1" ht="13.35" customHeight="1"/>
    <row r="2669" s="25" customFormat="1" ht="13.35" customHeight="1"/>
    <row r="2670" s="25" customFormat="1" ht="13.35" customHeight="1"/>
    <row r="2671" s="25" customFormat="1" ht="13.35" customHeight="1"/>
    <row r="2672" s="25" customFormat="1" ht="13.35" customHeight="1"/>
    <row r="2673" s="25" customFormat="1" ht="13.35" customHeight="1"/>
    <row r="2674" s="25" customFormat="1" ht="13.35" customHeight="1"/>
    <row r="2675" s="25" customFormat="1" ht="13.35" customHeight="1"/>
    <row r="2676" s="25" customFormat="1" ht="13.35" customHeight="1"/>
    <row r="2677" s="25" customFormat="1" ht="13.35" customHeight="1"/>
    <row r="2678" s="25" customFormat="1" ht="13.35" customHeight="1"/>
    <row r="2679" s="25" customFormat="1" ht="13.35" customHeight="1"/>
    <row r="2680" s="25" customFormat="1" ht="13.35" customHeight="1"/>
    <row r="2681" s="25" customFormat="1" ht="13.35" customHeight="1"/>
    <row r="2682" s="25" customFormat="1" ht="13.35" customHeight="1"/>
    <row r="2683" s="25" customFormat="1" ht="13.35" customHeight="1"/>
    <row r="2684" s="25" customFormat="1" ht="13.35" customHeight="1"/>
    <row r="2685" s="25" customFormat="1" ht="13.35" customHeight="1"/>
    <row r="2686" s="25" customFormat="1" ht="13.35" customHeight="1"/>
    <row r="2687" s="25" customFormat="1" ht="13.35" customHeight="1"/>
    <row r="2688" s="25" customFormat="1" ht="13.35" customHeight="1"/>
    <row r="2689" s="25" customFormat="1" ht="13.35" customHeight="1"/>
    <row r="2690" s="25" customFormat="1" ht="13.35" customHeight="1"/>
    <row r="2691" s="25" customFormat="1" ht="13.35" customHeight="1"/>
    <row r="2692" s="25" customFormat="1" ht="13.35" customHeight="1"/>
    <row r="2693" s="25" customFormat="1" ht="13.35" customHeight="1"/>
    <row r="2694" s="25" customFormat="1" ht="13.35" customHeight="1"/>
    <row r="2695" s="25" customFormat="1" ht="13.35" customHeight="1"/>
    <row r="2696" s="25" customFormat="1" ht="13.35" customHeight="1"/>
    <row r="2697" s="25" customFormat="1" ht="13.35" customHeight="1"/>
    <row r="2698" s="25" customFormat="1" ht="13.35" customHeight="1"/>
    <row r="2699" s="25" customFormat="1" ht="13.35" customHeight="1"/>
    <row r="2700" s="25" customFormat="1" ht="13.35" customHeight="1"/>
    <row r="2701" s="25" customFormat="1" ht="13.35" customHeight="1"/>
    <row r="2702" s="25" customFormat="1" ht="13.35" customHeight="1"/>
    <row r="2703" s="25" customFormat="1" ht="13.35" customHeight="1"/>
    <row r="2704" s="25" customFormat="1" ht="13.35" customHeight="1"/>
    <row r="2705" s="25" customFormat="1" ht="13.35" customHeight="1"/>
    <row r="2706" s="25" customFormat="1" ht="13.35" customHeight="1"/>
    <row r="2707" s="25" customFormat="1" ht="13.35" customHeight="1"/>
    <row r="2708" s="25" customFormat="1" ht="13.35" customHeight="1"/>
    <row r="2709" s="25" customFormat="1" ht="13.35" customHeight="1"/>
    <row r="2710" s="25" customFormat="1" ht="13.35" customHeight="1"/>
    <row r="2711" s="25" customFormat="1" ht="13.35" customHeight="1"/>
    <row r="2712" s="25" customFormat="1" ht="13.35" customHeight="1"/>
    <row r="2713" s="25" customFormat="1" ht="13.35" customHeight="1"/>
    <row r="2714" s="25" customFormat="1" ht="13.35" customHeight="1"/>
    <row r="2715" s="25" customFormat="1" ht="13.35" customHeight="1"/>
    <row r="2716" s="25" customFormat="1" ht="13.35" customHeight="1"/>
    <row r="2717" s="25" customFormat="1" ht="13.35" customHeight="1"/>
    <row r="2718" s="25" customFormat="1" ht="13.35" customHeight="1"/>
    <row r="2719" s="25" customFormat="1" ht="13.35" customHeight="1"/>
    <row r="2720" s="25" customFormat="1" ht="13.35" customHeight="1"/>
    <row r="2721" s="25" customFormat="1" ht="13.35" customHeight="1"/>
    <row r="2722" s="25" customFormat="1" ht="13.35" customHeight="1"/>
    <row r="2723" s="25" customFormat="1" ht="13.35" customHeight="1"/>
    <row r="2724" s="25" customFormat="1" ht="13.35" customHeight="1"/>
    <row r="2725" s="25" customFormat="1" ht="13.35" customHeight="1"/>
    <row r="2726" s="25" customFormat="1" ht="13.35" customHeight="1"/>
    <row r="2727" s="25" customFormat="1" ht="13.35" customHeight="1"/>
    <row r="2728" s="25" customFormat="1" ht="13.35" customHeight="1"/>
    <row r="2729" s="25" customFormat="1" ht="13.35" customHeight="1"/>
    <row r="2730" s="25" customFormat="1" ht="13.35" customHeight="1"/>
    <row r="2731" s="25" customFormat="1" ht="13.35" customHeight="1"/>
    <row r="2732" s="25" customFormat="1" ht="13.35" customHeight="1"/>
    <row r="2733" s="25" customFormat="1" ht="13.35" customHeight="1"/>
    <row r="2734" s="25" customFormat="1" ht="13.35" customHeight="1"/>
    <row r="2735" s="25" customFormat="1" ht="13.35" customHeight="1"/>
    <row r="2736" s="25" customFormat="1" ht="13.35" customHeight="1"/>
    <row r="2737" s="25" customFormat="1" ht="13.35" customHeight="1"/>
    <row r="2738" s="25" customFormat="1" ht="13.35" customHeight="1"/>
    <row r="2739" s="25" customFormat="1" ht="13.35" customHeight="1"/>
    <row r="2740" s="25" customFormat="1" ht="13.35" customHeight="1"/>
    <row r="2741" s="25" customFormat="1" ht="13.35" customHeight="1"/>
    <row r="2742" s="25" customFormat="1" ht="13.35" customHeight="1"/>
    <row r="2743" s="25" customFormat="1" ht="13.35" customHeight="1"/>
    <row r="2744" s="25" customFormat="1" ht="13.35" customHeight="1"/>
    <row r="2745" s="25" customFormat="1" ht="13.35" customHeight="1"/>
    <row r="2746" s="25" customFormat="1" ht="13.35" customHeight="1"/>
    <row r="2747" s="25" customFormat="1" ht="13.35" customHeight="1"/>
    <row r="2748" s="25" customFormat="1" ht="13.35" customHeight="1"/>
    <row r="2749" s="25" customFormat="1" ht="13.35" customHeight="1"/>
    <row r="2750" s="25" customFormat="1" ht="13.35" customHeight="1"/>
    <row r="2751" s="25" customFormat="1" ht="13.35" customHeight="1"/>
    <row r="2752" s="25" customFormat="1" ht="13.35" customHeight="1"/>
    <row r="2753" s="25" customFormat="1" ht="13.35" customHeight="1"/>
    <row r="2754" s="25" customFormat="1" ht="13.35" customHeight="1"/>
    <row r="2755" s="25" customFormat="1" ht="13.35" customHeight="1"/>
    <row r="2756" s="25" customFormat="1" ht="13.35" customHeight="1"/>
    <row r="2757" s="25" customFormat="1" ht="13.35" customHeight="1"/>
    <row r="2758" s="25" customFormat="1" ht="13.35" customHeight="1"/>
    <row r="2759" s="25" customFormat="1" ht="13.35" customHeight="1"/>
    <row r="2760" s="25" customFormat="1" ht="13.35" customHeight="1"/>
    <row r="2761" s="25" customFormat="1" ht="13.35" customHeight="1"/>
    <row r="2762" s="25" customFormat="1" ht="13.35" customHeight="1"/>
    <row r="2763" s="25" customFormat="1" ht="13.35" customHeight="1"/>
    <row r="2764" s="25" customFormat="1" ht="13.35" customHeight="1"/>
    <row r="2765" s="25" customFormat="1" ht="13.35" customHeight="1"/>
    <row r="2766" s="25" customFormat="1" ht="13.35" customHeight="1"/>
    <row r="2767" s="25" customFormat="1" ht="13.35" customHeight="1"/>
    <row r="2768" s="25" customFormat="1" ht="13.35" customHeight="1"/>
    <row r="2769" s="25" customFormat="1" ht="13.35" customHeight="1"/>
    <row r="2770" s="25" customFormat="1" ht="13.35" customHeight="1"/>
    <row r="2771" s="25" customFormat="1" ht="13.35" customHeight="1"/>
    <row r="2772" s="25" customFormat="1" ht="13.35" customHeight="1"/>
    <row r="2773" s="25" customFormat="1" ht="13.35" customHeight="1"/>
    <row r="2774" s="25" customFormat="1" ht="13.35" customHeight="1"/>
    <row r="2775" s="25" customFormat="1" ht="13.35" customHeight="1"/>
    <row r="2776" s="25" customFormat="1" ht="13.35" customHeight="1"/>
    <row r="2777" s="25" customFormat="1" ht="13.35" customHeight="1"/>
    <row r="2778" s="25" customFormat="1" ht="13.35" customHeight="1"/>
    <row r="2779" s="25" customFormat="1" ht="13.35" customHeight="1"/>
    <row r="2780" s="25" customFormat="1" ht="13.35" customHeight="1"/>
    <row r="2781" s="25" customFormat="1" ht="13.35" customHeight="1"/>
    <row r="2782" s="25" customFormat="1" ht="13.35" customHeight="1"/>
    <row r="2783" s="25" customFormat="1" ht="13.35" customHeight="1"/>
    <row r="2784" s="25" customFormat="1" ht="13.35" customHeight="1"/>
    <row r="2785" s="25" customFormat="1" ht="13.35" customHeight="1"/>
    <row r="2786" s="25" customFormat="1" ht="13.35" customHeight="1"/>
    <row r="2787" s="25" customFormat="1" ht="13.35" customHeight="1"/>
    <row r="2788" s="25" customFormat="1" ht="13.35" customHeight="1"/>
    <row r="2789" s="25" customFormat="1" ht="13.35" customHeight="1"/>
    <row r="2790" s="25" customFormat="1" ht="13.35" customHeight="1"/>
    <row r="2791" s="25" customFormat="1" ht="13.35" customHeight="1"/>
    <row r="2792" s="25" customFormat="1" ht="13.35" customHeight="1"/>
    <row r="2793" s="25" customFormat="1" ht="13.35" customHeight="1"/>
    <row r="2794" s="25" customFormat="1" ht="13.35" customHeight="1"/>
    <row r="2795" s="25" customFormat="1" ht="13.35" customHeight="1"/>
    <row r="2796" s="25" customFormat="1" ht="13.35" customHeight="1"/>
    <row r="2797" s="25" customFormat="1" ht="13.35" customHeight="1"/>
    <row r="2798" s="25" customFormat="1" ht="13.35" customHeight="1"/>
    <row r="2799" s="25" customFormat="1" ht="13.35" customHeight="1"/>
    <row r="2800" s="25" customFormat="1" ht="13.35" customHeight="1"/>
    <row r="2801" s="25" customFormat="1" ht="13.35" customHeight="1"/>
    <row r="2802" s="25" customFormat="1" ht="13.35" customHeight="1"/>
    <row r="2803" s="25" customFormat="1" ht="13.35" customHeight="1"/>
    <row r="2804" s="25" customFormat="1" ht="13.35" customHeight="1"/>
    <row r="2805" s="25" customFormat="1" ht="13.35" customHeight="1"/>
    <row r="2806" s="25" customFormat="1" ht="13.35" customHeight="1"/>
    <row r="2807" s="25" customFormat="1" ht="13.35" customHeight="1"/>
    <row r="2808" s="25" customFormat="1" ht="13.35" customHeight="1"/>
    <row r="2809" s="25" customFormat="1" ht="13.35" customHeight="1"/>
    <row r="2810" s="25" customFormat="1" ht="13.35" customHeight="1"/>
    <row r="2811" s="25" customFormat="1" ht="13.35" customHeight="1"/>
    <row r="2812" s="25" customFormat="1" ht="13.35" customHeight="1"/>
    <row r="2813" s="25" customFormat="1" ht="13.35" customHeight="1"/>
    <row r="2814" s="25" customFormat="1" ht="13.35" customHeight="1"/>
    <row r="2815" s="25" customFormat="1" ht="13.35" customHeight="1"/>
    <row r="2816" s="25" customFormat="1" ht="13.35" customHeight="1"/>
    <row r="2817" s="25" customFormat="1" ht="13.35" customHeight="1"/>
    <row r="2818" s="25" customFormat="1" ht="13.35" customHeight="1"/>
    <row r="2819" s="25" customFormat="1" ht="13.35" customHeight="1"/>
    <row r="2820" s="25" customFormat="1" ht="13.35" customHeight="1"/>
    <row r="2821" s="25" customFormat="1" ht="13.35" customHeight="1"/>
    <row r="2822" s="25" customFormat="1" ht="13.35" customHeight="1"/>
    <row r="2823" s="25" customFormat="1" ht="13.35" customHeight="1"/>
    <row r="2824" s="25" customFormat="1" ht="13.35" customHeight="1"/>
    <row r="2825" s="25" customFormat="1" ht="13.35" customHeight="1"/>
    <row r="2826" s="25" customFormat="1" ht="13.35" customHeight="1"/>
    <row r="2827" s="25" customFormat="1" ht="13.35" customHeight="1"/>
    <row r="2828" s="25" customFormat="1" ht="13.35" customHeight="1"/>
    <row r="2829" s="25" customFormat="1" ht="13.35" customHeight="1"/>
    <row r="2830" s="25" customFormat="1" ht="13.35" customHeight="1"/>
    <row r="2831" s="25" customFormat="1" ht="13.35" customHeight="1"/>
    <row r="2832" s="25" customFormat="1" ht="13.35" customHeight="1"/>
    <row r="2833" s="25" customFormat="1" ht="13.35" customHeight="1"/>
    <row r="2834" s="25" customFormat="1" ht="13.35" customHeight="1"/>
    <row r="2835" s="25" customFormat="1" ht="13.35" customHeight="1"/>
    <row r="2836" s="25" customFormat="1" ht="13.35" customHeight="1"/>
    <row r="2837" s="25" customFormat="1" ht="13.35" customHeight="1"/>
    <row r="2838" s="25" customFormat="1" ht="13.35" customHeight="1"/>
    <row r="2839" s="25" customFormat="1" ht="13.35" customHeight="1"/>
    <row r="2840" s="25" customFormat="1" ht="13.35" customHeight="1"/>
    <row r="2841" s="25" customFormat="1" ht="13.35" customHeight="1"/>
    <row r="2842" s="25" customFormat="1" ht="13.35" customHeight="1"/>
    <row r="2843" s="25" customFormat="1" ht="13.35" customHeight="1"/>
    <row r="2844" s="25" customFormat="1" ht="13.35" customHeight="1"/>
    <row r="2845" s="25" customFormat="1" ht="13.35" customHeight="1"/>
    <row r="2846" s="25" customFormat="1" ht="13.35" customHeight="1"/>
    <row r="2847" s="25" customFormat="1" ht="13.35" customHeight="1"/>
    <row r="2848" s="25" customFormat="1" ht="13.35" customHeight="1"/>
    <row r="2849" s="25" customFormat="1" ht="13.35" customHeight="1"/>
    <row r="2850" s="25" customFormat="1" ht="13.35" customHeight="1"/>
    <row r="2851" s="25" customFormat="1" ht="13.35" customHeight="1"/>
    <row r="2852" s="25" customFormat="1" ht="13.35" customHeight="1"/>
    <row r="2853" s="25" customFormat="1" ht="13.35" customHeight="1"/>
    <row r="2854" s="25" customFormat="1" ht="13.35" customHeight="1"/>
    <row r="2855" s="25" customFormat="1" ht="13.35" customHeight="1"/>
    <row r="2856" s="25" customFormat="1" ht="13.35" customHeight="1"/>
    <row r="2857" s="25" customFormat="1" ht="13.35" customHeight="1"/>
    <row r="2858" s="25" customFormat="1" ht="13.35" customHeight="1"/>
    <row r="2859" s="25" customFormat="1" ht="13.35" customHeight="1"/>
    <row r="2860" s="25" customFormat="1" ht="13.35" customHeight="1"/>
    <row r="2861" s="25" customFormat="1" ht="13.35" customHeight="1"/>
    <row r="2862" s="25" customFormat="1" ht="13.35" customHeight="1"/>
    <row r="2863" s="25" customFormat="1" ht="13.35" customHeight="1"/>
    <row r="2864" s="25" customFormat="1" ht="13.35" customHeight="1"/>
    <row r="2865" s="25" customFormat="1" ht="13.35" customHeight="1"/>
    <row r="2866" s="25" customFormat="1" ht="13.35" customHeight="1"/>
    <row r="2867" s="25" customFormat="1" ht="13.35" customHeight="1"/>
    <row r="2868" s="25" customFormat="1" ht="13.35" customHeight="1"/>
    <row r="2869" s="25" customFormat="1" ht="13.35" customHeight="1"/>
    <row r="2870" s="25" customFormat="1" ht="13.35" customHeight="1"/>
    <row r="2871" s="25" customFormat="1" ht="13.35" customHeight="1"/>
    <row r="2872" s="25" customFormat="1" ht="13.35" customHeight="1"/>
    <row r="2873" s="25" customFormat="1" ht="13.35" customHeight="1"/>
    <row r="2874" s="25" customFormat="1" ht="13.35" customHeight="1"/>
    <row r="2875" s="25" customFormat="1" ht="13.35" customHeight="1"/>
    <row r="2876" s="25" customFormat="1" ht="13.35" customHeight="1"/>
    <row r="2877" s="25" customFormat="1" ht="13.35" customHeight="1"/>
    <row r="2878" s="25" customFormat="1" ht="13.35" customHeight="1"/>
    <row r="2879" s="25" customFormat="1" ht="13.35" customHeight="1"/>
    <row r="2880" s="25" customFormat="1" ht="13.35" customHeight="1"/>
    <row r="2881" s="25" customFormat="1" ht="13.35" customHeight="1"/>
    <row r="2882" s="25" customFormat="1" ht="13.35" customHeight="1"/>
    <row r="2883" s="25" customFormat="1" ht="13.35" customHeight="1"/>
    <row r="2884" s="25" customFormat="1" ht="13.35" customHeight="1"/>
    <row r="2885" s="25" customFormat="1" ht="13.35" customHeight="1"/>
    <row r="2886" s="25" customFormat="1" ht="13.35" customHeight="1"/>
    <row r="2887" s="25" customFormat="1" ht="13.35" customHeight="1"/>
    <row r="2888" s="25" customFormat="1" ht="13.35" customHeight="1"/>
    <row r="2889" s="25" customFormat="1" ht="13.35" customHeight="1"/>
    <row r="2890" s="25" customFormat="1" ht="13.35" customHeight="1"/>
    <row r="2891" s="25" customFormat="1" ht="13.35" customHeight="1"/>
    <row r="2892" s="25" customFormat="1" ht="13.35" customHeight="1"/>
    <row r="2893" s="25" customFormat="1" ht="13.35" customHeight="1"/>
    <row r="2894" s="25" customFormat="1" ht="13.35" customHeight="1"/>
    <row r="2895" s="25" customFormat="1" ht="13.35" customHeight="1"/>
    <row r="2896" s="25" customFormat="1" ht="13.35" customHeight="1"/>
    <row r="2897" s="25" customFormat="1" ht="13.35" customHeight="1"/>
    <row r="2898" s="25" customFormat="1" ht="13.35" customHeight="1"/>
    <row r="2899" s="25" customFormat="1" ht="13.35" customHeight="1"/>
    <row r="2900" s="25" customFormat="1" ht="13.35" customHeight="1"/>
    <row r="2901" s="25" customFormat="1" ht="13.35" customHeight="1"/>
    <row r="2902" s="25" customFormat="1" ht="13.35" customHeight="1"/>
    <row r="2903" s="25" customFormat="1" ht="13.35" customHeight="1"/>
    <row r="2904" s="25" customFormat="1" ht="13.35" customHeight="1"/>
    <row r="2905" s="25" customFormat="1" ht="13.35" customHeight="1"/>
    <row r="2906" s="25" customFormat="1" ht="13.35" customHeight="1"/>
    <row r="2907" s="25" customFormat="1" ht="13.35" customHeight="1"/>
    <row r="2908" s="25" customFormat="1" ht="13.35" customHeight="1"/>
    <row r="2909" s="25" customFormat="1" ht="13.35" customHeight="1"/>
    <row r="2910" s="25" customFormat="1" ht="13.35" customHeight="1"/>
    <row r="2911" s="25" customFormat="1" ht="13.35" customHeight="1"/>
    <row r="2912" s="25" customFormat="1" ht="13.35" customHeight="1"/>
    <row r="2913" s="25" customFormat="1" ht="13.35" customHeight="1"/>
    <row r="2914" s="25" customFormat="1" ht="13.35" customHeight="1"/>
    <row r="2915" s="25" customFormat="1" ht="13.35" customHeight="1"/>
    <row r="2916" s="25" customFormat="1" ht="13.35" customHeight="1"/>
    <row r="2917" s="25" customFormat="1" ht="13.35" customHeight="1"/>
    <row r="2918" s="25" customFormat="1" ht="13.35" customHeight="1"/>
    <row r="2919" s="25" customFormat="1" ht="13.35" customHeight="1"/>
    <row r="2920" s="25" customFormat="1" ht="13.35" customHeight="1"/>
    <row r="2921" s="25" customFormat="1" ht="13.35" customHeight="1"/>
    <row r="2922" s="25" customFormat="1" ht="13.35" customHeight="1"/>
    <row r="2923" s="25" customFormat="1" ht="13.35" customHeight="1"/>
    <row r="2924" s="25" customFormat="1" ht="13.35" customHeight="1"/>
    <row r="2925" s="25" customFormat="1" ht="13.35" customHeight="1"/>
    <row r="2926" s="25" customFormat="1" ht="13.35" customHeight="1"/>
    <row r="2927" s="25" customFormat="1" ht="13.35" customHeight="1"/>
    <row r="2928" s="25" customFormat="1" ht="13.35" customHeight="1"/>
    <row r="2929" s="25" customFormat="1" ht="13.35" customHeight="1"/>
    <row r="2930" s="25" customFormat="1" ht="13.35" customHeight="1"/>
    <row r="2931" s="25" customFormat="1" ht="13.35" customHeight="1"/>
    <row r="2932" s="25" customFormat="1" ht="13.35" customHeight="1"/>
    <row r="2933" s="25" customFormat="1" ht="13.35" customHeight="1"/>
    <row r="2934" s="25" customFormat="1" ht="13.35" customHeight="1"/>
    <row r="2935" s="25" customFormat="1" ht="13.35" customHeight="1"/>
    <row r="2936" s="25" customFormat="1" ht="13.35" customHeight="1"/>
    <row r="2937" s="25" customFormat="1" ht="13.35" customHeight="1"/>
    <row r="2938" s="25" customFormat="1" ht="13.35" customHeight="1"/>
    <row r="2939" s="25" customFormat="1" ht="13.35" customHeight="1"/>
    <row r="2940" s="25" customFormat="1" ht="13.35" customHeight="1"/>
    <row r="2941" s="25" customFormat="1" ht="13.35" customHeight="1"/>
    <row r="2942" s="25" customFormat="1" ht="13.35" customHeight="1"/>
    <row r="2943" s="25" customFormat="1" ht="13.35" customHeight="1"/>
    <row r="2944" s="25" customFormat="1" ht="13.35" customHeight="1"/>
    <row r="2945" s="25" customFormat="1" ht="13.35" customHeight="1"/>
    <row r="2946" s="25" customFormat="1" ht="13.35" customHeight="1"/>
    <row r="2947" s="25" customFormat="1" ht="13.35" customHeight="1"/>
    <row r="2948" s="25" customFormat="1" ht="13.35" customHeight="1"/>
    <row r="2949" s="25" customFormat="1" ht="13.35" customHeight="1"/>
    <row r="2950" s="25" customFormat="1" ht="13.35" customHeight="1"/>
    <row r="2951" s="25" customFormat="1" ht="13.35" customHeight="1"/>
    <row r="2952" s="25" customFormat="1" ht="13.35" customHeight="1"/>
    <row r="2953" s="25" customFormat="1" ht="13.35" customHeight="1"/>
    <row r="2954" s="25" customFormat="1" ht="13.35" customHeight="1"/>
    <row r="2955" s="25" customFormat="1" ht="13.35" customHeight="1"/>
    <row r="2956" s="25" customFormat="1" ht="13.35" customHeight="1"/>
    <row r="2957" s="25" customFormat="1" ht="13.35" customHeight="1"/>
    <row r="2958" s="25" customFormat="1" ht="13.35" customHeight="1"/>
    <row r="2959" s="25" customFormat="1" ht="13.35" customHeight="1"/>
    <row r="2960" s="25" customFormat="1" ht="13.35" customHeight="1"/>
    <row r="2961" s="25" customFormat="1" ht="13.35" customHeight="1"/>
    <row r="2962" s="25" customFormat="1" ht="13.35" customHeight="1"/>
    <row r="2963" s="25" customFormat="1" ht="13.35" customHeight="1"/>
    <row r="2964" s="25" customFormat="1" ht="13.35" customHeight="1"/>
    <row r="2965" s="25" customFormat="1" ht="13.35" customHeight="1"/>
    <row r="2966" s="25" customFormat="1" ht="13.35" customHeight="1"/>
    <row r="2967" s="25" customFormat="1" ht="13.35" customHeight="1"/>
    <row r="2968" s="25" customFormat="1" ht="13.35" customHeight="1"/>
    <row r="2969" s="25" customFormat="1" ht="13.35" customHeight="1"/>
    <row r="2970" s="25" customFormat="1" ht="13.35" customHeight="1"/>
    <row r="2971" s="25" customFormat="1" ht="13.35" customHeight="1"/>
    <row r="2972" s="25" customFormat="1" ht="13.35" customHeight="1"/>
    <row r="2973" s="25" customFormat="1" ht="13.35" customHeight="1"/>
    <row r="2974" s="25" customFormat="1" ht="13.35" customHeight="1"/>
    <row r="2975" s="25" customFormat="1" ht="13.35" customHeight="1"/>
    <row r="2976" s="25" customFormat="1" ht="13.35" customHeight="1"/>
    <row r="2977" s="25" customFormat="1" ht="13.35" customHeight="1"/>
    <row r="2978" s="25" customFormat="1" ht="13.35" customHeight="1"/>
    <row r="2979" s="25" customFormat="1" ht="13.35" customHeight="1"/>
    <row r="2980" s="25" customFormat="1" ht="13.35" customHeight="1"/>
    <row r="2981" s="25" customFormat="1" ht="13.35" customHeight="1"/>
    <row r="2982" s="25" customFormat="1" ht="13.35" customHeight="1"/>
    <row r="2983" s="25" customFormat="1" ht="13.35" customHeight="1"/>
    <row r="2984" s="25" customFormat="1" ht="13.35" customHeight="1"/>
    <row r="2985" s="25" customFormat="1" ht="13.35" customHeight="1"/>
    <row r="2986" s="25" customFormat="1" ht="13.35" customHeight="1"/>
    <row r="2987" s="25" customFormat="1" ht="13.35" customHeight="1"/>
    <row r="2988" s="25" customFormat="1" ht="13.35" customHeight="1"/>
    <row r="2989" s="25" customFormat="1" ht="13.35" customHeight="1"/>
    <row r="2990" s="25" customFormat="1" ht="13.35" customHeight="1"/>
    <row r="2991" s="25" customFormat="1" ht="13.35" customHeight="1"/>
    <row r="2992" s="25" customFormat="1" ht="13.35" customHeight="1"/>
    <row r="2993" s="25" customFormat="1" ht="13.35" customHeight="1"/>
    <row r="2994" s="25" customFormat="1" ht="13.35" customHeight="1"/>
    <row r="2995" s="25" customFormat="1" ht="13.35" customHeight="1"/>
    <row r="2996" s="25" customFormat="1" ht="13.35" customHeight="1"/>
    <row r="2997" s="25" customFormat="1" ht="13.35" customHeight="1"/>
    <row r="2998" s="25" customFormat="1" ht="13.35" customHeight="1"/>
    <row r="2999" s="25" customFormat="1" ht="13.35" customHeight="1"/>
    <row r="3000" s="25" customFormat="1" ht="13.35" customHeight="1"/>
    <row r="3001" s="25" customFormat="1" ht="13.35" customHeight="1"/>
    <row r="3002" s="25" customFormat="1" ht="13.35" customHeight="1"/>
    <row r="3003" s="25" customFormat="1" ht="13.35" customHeight="1"/>
    <row r="3004" s="25" customFormat="1" ht="13.35" customHeight="1"/>
    <row r="3005" s="25" customFormat="1" ht="13.35" customHeight="1"/>
    <row r="3006" s="25" customFormat="1" ht="13.35" customHeight="1"/>
    <row r="3007" s="25" customFormat="1" ht="13.35" customHeight="1"/>
    <row r="3008" s="25" customFormat="1" ht="13.35" customHeight="1"/>
    <row r="3009" s="25" customFormat="1" ht="13.35" customHeight="1"/>
    <row r="3010" s="25" customFormat="1" ht="13.35" customHeight="1"/>
    <row r="3011" s="25" customFormat="1" ht="13.35" customHeight="1"/>
    <row r="3012" s="25" customFormat="1" ht="13.35" customHeight="1"/>
    <row r="3013" s="25" customFormat="1" ht="13.35" customHeight="1"/>
    <row r="3014" s="25" customFormat="1" ht="13.35" customHeight="1"/>
    <row r="3015" s="25" customFormat="1" ht="13.35" customHeight="1"/>
    <row r="3016" s="25" customFormat="1" ht="13.35" customHeight="1"/>
    <row r="3017" s="25" customFormat="1" ht="13.35" customHeight="1"/>
    <row r="3018" s="25" customFormat="1" ht="13.35" customHeight="1"/>
    <row r="3019" s="25" customFormat="1" ht="13.35" customHeight="1"/>
    <row r="3020" s="25" customFormat="1" ht="13.35" customHeight="1"/>
    <row r="3021" s="25" customFormat="1" ht="13.35" customHeight="1"/>
    <row r="3022" s="25" customFormat="1" ht="13.35" customHeight="1"/>
    <row r="3023" s="25" customFormat="1" ht="13.35" customHeight="1"/>
    <row r="3024" s="25" customFormat="1" ht="13.35" customHeight="1"/>
    <row r="3025" s="25" customFormat="1" ht="13.35" customHeight="1"/>
    <row r="3026" s="25" customFormat="1" ht="13.35" customHeight="1"/>
    <row r="3027" s="25" customFormat="1" ht="13.35" customHeight="1"/>
    <row r="3028" s="25" customFormat="1" ht="13.35" customHeight="1"/>
    <row r="3029" s="25" customFormat="1" ht="13.35" customHeight="1"/>
    <row r="3030" s="25" customFormat="1" ht="13.35" customHeight="1"/>
    <row r="3031" s="25" customFormat="1" ht="13.35" customHeight="1"/>
    <row r="3032" s="25" customFormat="1" ht="13.35" customHeight="1"/>
    <row r="3033" s="25" customFormat="1" ht="13.35" customHeight="1"/>
    <row r="3034" s="25" customFormat="1" ht="13.35" customHeight="1"/>
    <row r="3035" s="25" customFormat="1" ht="13.35" customHeight="1"/>
    <row r="3036" s="25" customFormat="1" ht="13.35" customHeight="1"/>
    <row r="3037" s="25" customFormat="1" ht="13.35" customHeight="1"/>
    <row r="3038" s="25" customFormat="1" ht="13.35" customHeight="1"/>
    <row r="3039" s="25" customFormat="1" ht="13.35" customHeight="1"/>
    <row r="3040" s="25" customFormat="1" ht="13.35" customHeight="1"/>
    <row r="3041" s="25" customFormat="1" ht="13.35" customHeight="1"/>
    <row r="3042" s="25" customFormat="1" ht="13.35" customHeight="1"/>
    <row r="3043" s="25" customFormat="1" ht="13.35" customHeight="1"/>
    <row r="3044" s="25" customFormat="1" ht="13.35" customHeight="1"/>
    <row r="3045" s="25" customFormat="1" ht="13.35" customHeight="1"/>
    <row r="3046" s="25" customFormat="1" ht="13.35" customHeight="1"/>
    <row r="3047" s="25" customFormat="1" ht="13.35" customHeight="1"/>
    <row r="3048" s="25" customFormat="1" ht="13.35" customHeight="1"/>
    <row r="3049" s="25" customFormat="1" ht="13.35" customHeight="1"/>
    <row r="3050" s="25" customFormat="1" ht="13.35" customHeight="1"/>
    <row r="3051" s="25" customFormat="1" ht="13.35" customHeight="1"/>
    <row r="3052" s="25" customFormat="1" ht="13.35" customHeight="1"/>
    <row r="3053" s="25" customFormat="1" ht="13.35" customHeight="1"/>
    <row r="3054" s="25" customFormat="1" ht="13.35" customHeight="1"/>
    <row r="3055" s="25" customFormat="1" ht="13.35" customHeight="1"/>
    <row r="3056" s="25" customFormat="1" ht="13.35" customHeight="1"/>
    <row r="3057" s="25" customFormat="1" ht="13.35" customHeight="1"/>
    <row r="3058" s="25" customFormat="1" ht="13.35" customHeight="1"/>
    <row r="3059" s="25" customFormat="1" ht="13.35" customHeight="1"/>
    <row r="3060" s="25" customFormat="1" ht="13.35" customHeight="1"/>
    <row r="3061" s="25" customFormat="1" ht="13.35" customHeight="1"/>
    <row r="3062" s="25" customFormat="1" ht="13.35" customHeight="1"/>
    <row r="3063" s="25" customFormat="1" ht="13.35" customHeight="1"/>
    <row r="3064" s="25" customFormat="1" ht="13.35" customHeight="1"/>
    <row r="3065" s="25" customFormat="1" ht="13.35" customHeight="1"/>
    <row r="3066" s="25" customFormat="1" ht="13.35" customHeight="1"/>
    <row r="3067" s="25" customFormat="1" ht="13.35" customHeight="1"/>
    <row r="3068" s="25" customFormat="1" ht="13.35" customHeight="1"/>
    <row r="3069" s="25" customFormat="1" ht="13.35" customHeight="1"/>
    <row r="3070" s="25" customFormat="1" ht="13.35" customHeight="1"/>
    <row r="3071" s="25" customFormat="1" ht="13.35" customHeight="1"/>
    <row r="3072" s="25" customFormat="1" ht="13.35" customHeight="1"/>
    <row r="3073" s="25" customFormat="1" ht="13.35" customHeight="1"/>
    <row r="3074" s="25" customFormat="1" ht="13.35" customHeight="1"/>
    <row r="3075" s="25" customFormat="1" ht="13.35" customHeight="1"/>
    <row r="3076" s="25" customFormat="1" ht="13.35" customHeight="1"/>
    <row r="3077" s="25" customFormat="1" ht="13.35" customHeight="1"/>
    <row r="3078" s="25" customFormat="1" ht="13.35" customHeight="1"/>
    <row r="3079" s="25" customFormat="1" ht="13.35" customHeight="1"/>
    <row r="3080" s="25" customFormat="1" ht="13.35" customHeight="1"/>
    <row r="3081" s="25" customFormat="1" ht="13.35" customHeight="1"/>
    <row r="3082" s="25" customFormat="1" ht="13.35" customHeight="1"/>
    <row r="3083" s="25" customFormat="1" ht="13.35" customHeight="1"/>
    <row r="3084" s="25" customFormat="1" ht="13.35" customHeight="1"/>
    <row r="3085" s="25" customFormat="1" ht="13.35" customHeight="1"/>
    <row r="3086" s="25" customFormat="1" ht="13.35" customHeight="1"/>
    <row r="3087" s="25" customFormat="1" ht="13.35" customHeight="1"/>
    <row r="3088" s="25" customFormat="1" ht="13.35" customHeight="1"/>
    <row r="3089" s="25" customFormat="1" ht="13.35" customHeight="1"/>
    <row r="3090" s="25" customFormat="1" ht="13.35" customHeight="1"/>
    <row r="3091" s="25" customFormat="1" ht="13.35" customHeight="1"/>
    <row r="3092" s="25" customFormat="1" ht="13.35" customHeight="1"/>
    <row r="3093" s="25" customFormat="1" ht="13.35" customHeight="1"/>
    <row r="3094" s="25" customFormat="1" ht="13.35" customHeight="1"/>
    <row r="3095" s="25" customFormat="1" ht="13.35" customHeight="1"/>
    <row r="3096" s="25" customFormat="1" ht="13.35" customHeight="1"/>
    <row r="3097" s="25" customFormat="1" ht="13.35" customHeight="1"/>
    <row r="3098" s="25" customFormat="1" ht="13.35" customHeight="1"/>
    <row r="3099" s="25" customFormat="1" ht="13.35" customHeight="1"/>
    <row r="3100" s="25" customFormat="1" ht="13.35" customHeight="1"/>
    <row r="3101" s="25" customFormat="1" ht="13.35" customHeight="1"/>
    <row r="3102" s="25" customFormat="1" ht="13.35" customHeight="1"/>
    <row r="3103" s="25" customFormat="1" ht="13.35" customHeight="1"/>
    <row r="3104" s="25" customFormat="1" ht="13.35" customHeight="1"/>
    <row r="3105" s="25" customFormat="1" ht="13.35" customHeight="1"/>
    <row r="3106" s="25" customFormat="1" ht="13.35" customHeight="1"/>
    <row r="3107" s="25" customFormat="1" ht="13.35" customHeight="1"/>
    <row r="3108" s="25" customFormat="1" ht="13.35" customHeight="1"/>
    <row r="3109" s="25" customFormat="1" ht="13.35" customHeight="1"/>
    <row r="3110" s="25" customFormat="1" ht="13.35" customHeight="1"/>
    <row r="3111" s="25" customFormat="1" ht="13.35" customHeight="1"/>
    <row r="3112" s="25" customFormat="1" ht="13.35" customHeight="1"/>
    <row r="3113" s="25" customFormat="1" ht="13.35" customHeight="1"/>
    <row r="3114" s="25" customFormat="1" ht="13.35" customHeight="1"/>
    <row r="3115" s="25" customFormat="1" ht="13.35" customHeight="1"/>
    <row r="3116" s="25" customFormat="1" ht="13.35" customHeight="1"/>
    <row r="3117" s="25" customFormat="1" ht="13.35" customHeight="1"/>
    <row r="3118" s="25" customFormat="1" ht="13.35" customHeight="1"/>
    <row r="3119" s="25" customFormat="1" ht="13.35" customHeight="1"/>
    <row r="3120" s="25" customFormat="1" ht="13.35" customHeight="1"/>
    <row r="3121" s="25" customFormat="1" ht="13.35" customHeight="1"/>
    <row r="3122" s="25" customFormat="1" ht="13.35" customHeight="1"/>
    <row r="3123" s="25" customFormat="1" ht="13.35" customHeight="1"/>
    <row r="3124" s="25" customFormat="1" ht="13.35" customHeight="1"/>
    <row r="3125" s="25" customFormat="1" ht="13.35" customHeight="1"/>
    <row r="3126" s="25" customFormat="1" ht="13.35" customHeight="1"/>
    <row r="3127" s="25" customFormat="1" ht="13.35" customHeight="1"/>
    <row r="3128" s="25" customFormat="1" ht="13.35" customHeight="1"/>
    <row r="3129" s="25" customFormat="1" ht="13.35" customHeight="1"/>
    <row r="3130" s="25" customFormat="1" ht="13.35" customHeight="1"/>
    <row r="3131" s="25" customFormat="1" ht="13.35" customHeight="1"/>
    <row r="3132" s="25" customFormat="1" ht="13.35" customHeight="1"/>
    <row r="3133" s="25" customFormat="1" ht="13.35" customHeight="1"/>
    <row r="3134" s="25" customFormat="1" ht="13.35" customHeight="1"/>
    <row r="3135" s="25" customFormat="1" ht="13.35" customHeight="1"/>
    <row r="3136" s="25" customFormat="1" ht="13.35" customHeight="1"/>
    <row r="3137" s="25" customFormat="1" ht="13.35" customHeight="1"/>
    <row r="3138" s="25" customFormat="1" ht="13.35" customHeight="1"/>
    <row r="3139" s="25" customFormat="1" ht="13.35" customHeight="1"/>
    <row r="3140" s="25" customFormat="1" ht="13.35" customHeight="1"/>
    <row r="3141" s="25" customFormat="1" ht="13.35" customHeight="1"/>
    <row r="3142" s="25" customFormat="1" ht="13.35" customHeight="1"/>
    <row r="3143" s="25" customFormat="1" ht="13.35" customHeight="1"/>
    <row r="3144" s="25" customFormat="1" ht="13.35" customHeight="1"/>
    <row r="3145" s="25" customFormat="1" ht="13.35" customHeight="1"/>
    <row r="3146" s="25" customFormat="1" ht="13.35" customHeight="1"/>
    <row r="3147" s="25" customFormat="1" ht="13.35" customHeight="1"/>
    <row r="3148" s="25" customFormat="1" ht="13.35" customHeight="1"/>
    <row r="3149" s="25" customFormat="1" ht="13.35" customHeight="1"/>
    <row r="3150" s="25" customFormat="1" ht="13.35" customHeight="1"/>
    <row r="3151" s="25" customFormat="1" ht="13.35" customHeight="1"/>
    <row r="3152" s="25" customFormat="1" ht="13.35" customHeight="1"/>
    <row r="3153" s="25" customFormat="1" ht="13.35" customHeight="1"/>
    <row r="3154" s="25" customFormat="1" ht="13.35" customHeight="1"/>
    <row r="3155" s="25" customFormat="1" ht="13.35" customHeight="1"/>
    <row r="3156" s="25" customFormat="1" ht="13.35" customHeight="1"/>
    <row r="3157" s="25" customFormat="1" ht="13.35" customHeight="1"/>
    <row r="3158" s="25" customFormat="1" ht="13.35" customHeight="1"/>
    <row r="3159" s="25" customFormat="1" ht="13.35" customHeight="1"/>
    <row r="3160" s="25" customFormat="1" ht="13.35" customHeight="1"/>
    <row r="3161" s="25" customFormat="1" ht="13.35" customHeight="1"/>
    <row r="3162" s="25" customFormat="1" ht="13.35" customHeight="1"/>
    <row r="3163" s="25" customFormat="1" ht="13.35" customHeight="1"/>
    <row r="3164" s="25" customFormat="1" ht="13.35" customHeight="1"/>
    <row r="3165" s="25" customFormat="1" ht="13.35" customHeight="1"/>
    <row r="3166" s="25" customFormat="1" ht="13.35" customHeight="1"/>
    <row r="3167" s="25" customFormat="1" ht="13.35" customHeight="1"/>
    <row r="3168" s="25" customFormat="1" ht="13.35" customHeight="1"/>
    <row r="3169" s="25" customFormat="1" ht="13.35" customHeight="1"/>
    <row r="3170" s="25" customFormat="1" ht="13.35" customHeight="1"/>
    <row r="3171" s="25" customFormat="1" ht="13.35" customHeight="1"/>
    <row r="3172" s="25" customFormat="1" ht="13.35" customHeight="1"/>
    <row r="3173" s="25" customFormat="1" ht="13.35" customHeight="1"/>
    <row r="3174" s="25" customFormat="1" ht="13.35" customHeight="1"/>
    <row r="3175" s="25" customFormat="1" ht="13.35" customHeight="1"/>
    <row r="3176" s="25" customFormat="1" ht="13.35" customHeight="1"/>
    <row r="3177" s="25" customFormat="1" ht="13.35" customHeight="1"/>
    <row r="3178" s="25" customFormat="1" ht="13.35" customHeight="1"/>
    <row r="3179" s="25" customFormat="1" ht="13.35" customHeight="1"/>
    <row r="3180" s="25" customFormat="1" ht="13.35" customHeight="1"/>
    <row r="3181" s="25" customFormat="1" ht="13.35" customHeight="1"/>
    <row r="3182" s="25" customFormat="1" ht="13.35" customHeight="1"/>
    <row r="3183" s="25" customFormat="1" ht="13.35" customHeight="1"/>
    <row r="3184" s="25" customFormat="1" ht="13.35" customHeight="1"/>
    <row r="3185" s="25" customFormat="1" ht="13.35" customHeight="1"/>
    <row r="3186" s="25" customFormat="1" ht="13.35" customHeight="1"/>
    <row r="3187" s="25" customFormat="1" ht="13.35" customHeight="1"/>
    <row r="3188" s="25" customFormat="1" ht="13.35" customHeight="1"/>
    <row r="3189" s="25" customFormat="1" ht="13.35" customHeight="1"/>
    <row r="3190" s="25" customFormat="1" ht="13.35" customHeight="1"/>
    <row r="3191" s="25" customFormat="1" ht="13.35" customHeight="1"/>
    <row r="3192" s="25" customFormat="1" ht="13.35" customHeight="1"/>
    <row r="3193" s="25" customFormat="1" ht="13.35" customHeight="1"/>
    <row r="3194" s="25" customFormat="1" ht="13.35" customHeight="1"/>
    <row r="3195" s="25" customFormat="1" ht="13.35" customHeight="1"/>
    <row r="3196" s="25" customFormat="1" ht="13.35" customHeight="1"/>
    <row r="3197" s="25" customFormat="1" ht="13.35" customHeight="1"/>
    <row r="3198" s="25" customFormat="1" ht="13.35" customHeight="1"/>
    <row r="3199" s="25" customFormat="1" ht="13.35" customHeight="1"/>
    <row r="3200" s="25" customFormat="1" ht="13.35" customHeight="1"/>
    <row r="3201" s="25" customFormat="1" ht="13.35" customHeight="1"/>
    <row r="3202" s="25" customFormat="1" ht="13.35" customHeight="1"/>
    <row r="3203" s="25" customFormat="1" ht="13.35" customHeight="1"/>
    <row r="3204" s="25" customFormat="1" ht="13.35" customHeight="1"/>
    <row r="3205" s="25" customFormat="1" ht="13.35" customHeight="1"/>
    <row r="3206" s="25" customFormat="1" ht="13.35" customHeight="1"/>
    <row r="3207" s="25" customFormat="1" ht="13.35" customHeight="1"/>
    <row r="3208" s="25" customFormat="1" ht="13.35" customHeight="1"/>
    <row r="3209" s="25" customFormat="1" ht="13.35" customHeight="1"/>
    <row r="3210" s="25" customFormat="1" ht="13.35" customHeight="1"/>
    <row r="3211" s="25" customFormat="1" ht="13.35" customHeight="1"/>
    <row r="3212" s="25" customFormat="1" ht="13.35" customHeight="1"/>
    <row r="3213" s="25" customFormat="1" ht="13.35" customHeight="1"/>
    <row r="3214" s="25" customFormat="1" ht="13.35" customHeight="1"/>
    <row r="3215" s="25" customFormat="1" ht="13.35" customHeight="1"/>
    <row r="3216" s="25" customFormat="1" ht="13.35" customHeight="1"/>
    <row r="3217" s="25" customFormat="1" ht="13.35" customHeight="1"/>
    <row r="3218" s="25" customFormat="1" ht="13.35" customHeight="1"/>
    <row r="3219" s="25" customFormat="1" ht="13.35" customHeight="1"/>
    <row r="3220" s="25" customFormat="1" ht="13.35" customHeight="1"/>
    <row r="3221" s="25" customFormat="1" ht="13.35" customHeight="1"/>
    <row r="3222" s="25" customFormat="1" ht="13.35" customHeight="1"/>
    <row r="3223" s="25" customFormat="1" ht="13.35" customHeight="1"/>
    <row r="3224" s="25" customFormat="1" ht="13.35" customHeight="1"/>
    <row r="3225" s="25" customFormat="1" ht="13.35" customHeight="1"/>
    <row r="3226" s="25" customFormat="1" ht="13.35" customHeight="1"/>
    <row r="3227" s="25" customFormat="1" ht="13.35" customHeight="1"/>
    <row r="3228" s="25" customFormat="1" ht="13.35" customHeight="1"/>
    <row r="3229" s="25" customFormat="1" ht="13.35" customHeight="1"/>
    <row r="3230" s="25" customFormat="1" ht="13.35" customHeight="1"/>
    <row r="3231" s="25" customFormat="1" ht="13.35" customHeight="1"/>
    <row r="3232" s="25" customFormat="1" ht="13.35" customHeight="1"/>
    <row r="3233" s="25" customFormat="1" ht="13.35" customHeight="1"/>
    <row r="3234" s="25" customFormat="1" ht="13.35" customHeight="1"/>
    <row r="3235" s="25" customFormat="1" ht="13.35" customHeight="1"/>
    <row r="3236" s="25" customFormat="1" ht="13.35" customHeight="1"/>
    <row r="3237" s="25" customFormat="1" ht="13.35" customHeight="1"/>
    <row r="3238" s="25" customFormat="1" ht="13.35" customHeight="1"/>
    <row r="3239" s="25" customFormat="1" ht="13.35" customHeight="1"/>
    <row r="3240" s="25" customFormat="1" ht="13.35" customHeight="1"/>
    <row r="3241" s="25" customFormat="1" ht="13.35" customHeight="1"/>
    <row r="3242" s="25" customFormat="1" ht="13.35" customHeight="1"/>
    <row r="3243" s="25" customFormat="1" ht="13.35" customHeight="1"/>
    <row r="3244" s="25" customFormat="1" ht="13.35" customHeight="1"/>
    <row r="3245" s="25" customFormat="1" ht="13.35" customHeight="1"/>
    <row r="3246" s="25" customFormat="1" ht="13.35" customHeight="1"/>
    <row r="3247" s="25" customFormat="1" ht="13.35" customHeight="1"/>
    <row r="3248" s="25" customFormat="1" ht="13.35" customHeight="1"/>
    <row r="3249" s="25" customFormat="1" ht="13.35" customHeight="1"/>
    <row r="3250" s="25" customFormat="1" ht="13.35" customHeight="1"/>
    <row r="3251" s="25" customFormat="1" ht="13.35" customHeight="1"/>
    <row r="3252" s="25" customFormat="1" ht="13.35" customHeight="1"/>
    <row r="3253" s="25" customFormat="1" ht="13.35" customHeight="1"/>
    <row r="3254" s="25" customFormat="1" ht="13.35" customHeight="1"/>
    <row r="3255" s="25" customFormat="1" ht="13.35" customHeight="1"/>
    <row r="3256" s="25" customFormat="1" ht="13.35" customHeight="1"/>
    <row r="3257" s="25" customFormat="1" ht="13.35" customHeight="1"/>
    <row r="3258" s="25" customFormat="1" ht="13.35" customHeight="1"/>
    <row r="3259" s="25" customFormat="1" ht="13.35" customHeight="1"/>
    <row r="3260" s="25" customFormat="1" ht="13.35" customHeight="1"/>
    <row r="3261" s="25" customFormat="1" ht="13.35" customHeight="1"/>
    <row r="3262" s="25" customFormat="1" ht="13.35" customHeight="1"/>
    <row r="3263" s="25" customFormat="1" ht="13.35" customHeight="1"/>
    <row r="3264" s="25" customFormat="1" ht="13.35" customHeight="1"/>
    <row r="3265" s="25" customFormat="1" ht="13.35" customHeight="1"/>
    <row r="3266" s="25" customFormat="1" ht="13.35" customHeight="1"/>
    <row r="3267" s="25" customFormat="1" ht="13.35" customHeight="1"/>
    <row r="3268" s="25" customFormat="1" ht="13.35" customHeight="1"/>
    <row r="3269" s="25" customFormat="1" ht="13.35" customHeight="1"/>
    <row r="3270" s="25" customFormat="1" ht="13.35" customHeight="1"/>
    <row r="3271" s="25" customFormat="1" ht="13.35" customHeight="1"/>
    <row r="3272" s="25" customFormat="1" ht="13.35" customHeight="1"/>
    <row r="3273" s="25" customFormat="1" ht="13.35" customHeight="1"/>
    <row r="3274" s="25" customFormat="1" ht="13.35" customHeight="1"/>
    <row r="3275" s="25" customFormat="1" ht="13.35" customHeight="1"/>
    <row r="3276" s="25" customFormat="1" ht="13.35" customHeight="1"/>
    <row r="3277" s="25" customFormat="1" ht="13.35" customHeight="1"/>
    <row r="3278" s="25" customFormat="1" ht="13.35" customHeight="1"/>
    <row r="3279" s="25" customFormat="1" ht="13.35" customHeight="1"/>
    <row r="3280" s="25" customFormat="1" ht="13.35" customHeight="1"/>
    <row r="3281" s="25" customFormat="1" ht="13.35" customHeight="1"/>
    <row r="3282" s="25" customFormat="1" ht="13.35" customHeight="1"/>
    <row r="3283" s="25" customFormat="1" ht="13.35" customHeight="1"/>
    <row r="3284" s="25" customFormat="1" ht="13.35" customHeight="1"/>
    <row r="3285" s="25" customFormat="1" ht="13.35" customHeight="1"/>
    <row r="3286" s="25" customFormat="1" ht="13.35" customHeight="1"/>
    <row r="3287" s="25" customFormat="1" ht="13.35" customHeight="1"/>
    <row r="3288" s="25" customFormat="1" ht="13.35" customHeight="1"/>
    <row r="3289" s="25" customFormat="1" ht="13.35" customHeight="1"/>
    <row r="3290" s="25" customFormat="1" ht="13.35" customHeight="1"/>
    <row r="3291" s="25" customFormat="1" ht="13.35" customHeight="1"/>
    <row r="3292" s="25" customFormat="1" ht="13.35" customHeight="1"/>
    <row r="3293" s="25" customFormat="1" ht="13.35" customHeight="1"/>
    <row r="3294" s="25" customFormat="1" ht="13.35" customHeight="1"/>
    <row r="3295" s="25" customFormat="1" ht="13.35" customHeight="1"/>
    <row r="3296" s="25" customFormat="1" ht="13.35" customHeight="1"/>
    <row r="3297" s="25" customFormat="1" ht="13.35" customHeight="1"/>
    <row r="3298" s="25" customFormat="1" ht="13.35" customHeight="1"/>
    <row r="3299" s="25" customFormat="1" ht="13.35" customHeight="1"/>
    <row r="3300" s="25" customFormat="1" ht="13.35" customHeight="1"/>
    <row r="3301" s="25" customFormat="1" ht="13.35" customHeight="1"/>
    <row r="3302" s="25" customFormat="1" ht="13.35" customHeight="1"/>
    <row r="3303" s="25" customFormat="1" ht="13.35" customHeight="1"/>
    <row r="3304" s="25" customFormat="1" ht="13.35" customHeight="1"/>
    <row r="3305" s="25" customFormat="1" ht="13.35" customHeight="1"/>
    <row r="3306" s="25" customFormat="1" ht="13.35" customHeight="1"/>
    <row r="3307" s="25" customFormat="1" ht="13.35" customHeight="1"/>
    <row r="3308" s="25" customFormat="1" ht="13.35" customHeight="1"/>
    <row r="3309" s="25" customFormat="1" ht="13.35" customHeight="1"/>
    <row r="3310" s="25" customFormat="1" ht="13.35" customHeight="1"/>
    <row r="3311" s="25" customFormat="1" ht="13.35" customHeight="1"/>
    <row r="3312" s="25" customFormat="1" ht="13.35" customHeight="1"/>
    <row r="3313" spans="1:29" s="25" customFormat="1" ht="13.35" customHeight="1"/>
    <row r="3314" spans="1:29" s="25" customFormat="1" ht="13.35" customHeight="1"/>
    <row r="3315" spans="1:29" s="25" customFormat="1" ht="13.35" customHeight="1"/>
    <row r="3316" spans="1:29" s="25" customFormat="1" ht="13.35" customHeight="1"/>
    <row r="3317" spans="1:29" s="25" customFormat="1" ht="13.35" customHeight="1"/>
    <row r="3318" spans="1:29" s="25" customFormat="1" ht="13.35" customHeight="1"/>
    <row r="3319" spans="1:29" s="25" customFormat="1" ht="13.35" customHeight="1"/>
    <row r="3320" spans="1:29" s="25" customFormat="1" ht="13.35" customHeight="1"/>
    <row r="3321" spans="1:29" s="11" customFormat="1">
      <c r="A3321" s="25"/>
      <c r="B3321" s="25"/>
      <c r="C3321" s="25"/>
      <c r="D3321" s="25"/>
      <c r="E3321" s="25"/>
      <c r="F3321" s="25"/>
      <c r="G3321" s="25"/>
      <c r="H3321" s="25"/>
      <c r="I3321" s="25"/>
      <c r="J3321" s="25"/>
      <c r="R3321" s="14"/>
      <c r="S3321" s="14"/>
      <c r="T3321" s="14"/>
      <c r="U3321" s="14"/>
      <c r="V3321" s="14"/>
      <c r="W3321" s="14"/>
      <c r="X3321" s="14"/>
      <c r="Y3321" s="14"/>
      <c r="Z3321" s="14"/>
      <c r="AA3321" s="14"/>
      <c r="AB3321" s="14"/>
      <c r="AC3321" s="14"/>
    </row>
  </sheetData>
  <pageMargins left="0.98425196850393704" right="0.98425196850393704" top="1.3779527559055118" bottom="1.1811023622047245" header="0.51181102362204722" footer="0.51181102362204722"/>
  <pageSetup paperSize="9" scale="8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3"/>
    <pageSetUpPr fitToPage="1"/>
  </sheetPr>
  <dimension ref="A1:AC3323"/>
  <sheetViews>
    <sheetView showGridLines="0" workbookViewId="0"/>
  </sheetViews>
  <sheetFormatPr defaultRowHeight="12.75"/>
  <cols>
    <col min="1" max="1" width="0.85546875" style="25" customWidth="1"/>
    <col min="2" max="2" width="15.7109375" style="36" customWidth="1"/>
    <col min="3" max="7" width="8.7109375" style="36" customWidth="1"/>
    <col min="8" max="10" width="8.7109375" style="37" customWidth="1"/>
    <col min="11" max="17" width="8.7109375" style="11" customWidth="1"/>
    <col min="18" max="22" width="9.140625" style="14"/>
    <col min="23" max="23" width="10" style="14" bestFit="1" customWidth="1"/>
    <col min="24" max="29" width="9.140625" style="14"/>
    <col min="30" max="16384" width="9.140625" style="15"/>
  </cols>
  <sheetData>
    <row r="1" spans="1:29" s="6" customFormat="1" ht="15" customHeight="1">
      <c r="A1" s="1" t="s">
        <v>133</v>
      </c>
      <c r="B1" s="1"/>
      <c r="C1" s="1"/>
      <c r="D1" s="2"/>
      <c r="E1" s="2"/>
      <c r="F1" s="2"/>
      <c r="G1" s="2"/>
      <c r="H1" s="3"/>
      <c r="I1" s="3"/>
      <c r="J1" s="3"/>
      <c r="K1" s="4"/>
      <c r="L1" s="4"/>
      <c r="M1" s="4"/>
      <c r="N1" s="4"/>
      <c r="O1" s="4"/>
      <c r="P1" s="4"/>
      <c r="Q1" s="4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s="6" customFormat="1" ht="15" customHeight="1">
      <c r="A2" s="40"/>
      <c r="B2" s="51" t="s">
        <v>60</v>
      </c>
      <c r="C2" s="45" t="s">
        <v>33</v>
      </c>
      <c r="D2" s="7"/>
      <c r="E2" s="7"/>
      <c r="F2" s="7"/>
      <c r="G2" s="7"/>
      <c r="H2" s="45" t="s">
        <v>36</v>
      </c>
      <c r="I2" s="7"/>
      <c r="J2" s="7"/>
      <c r="K2" s="7"/>
      <c r="L2" s="70"/>
      <c r="M2" s="48" t="s">
        <v>92</v>
      </c>
      <c r="N2" s="7"/>
      <c r="O2" s="7"/>
      <c r="P2" s="7"/>
      <c r="Q2" s="8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22.5" customHeight="1">
      <c r="A3" s="46"/>
      <c r="B3" s="41" t="s">
        <v>27</v>
      </c>
      <c r="C3" s="9" t="s">
        <v>1</v>
      </c>
      <c r="D3" s="10" t="s">
        <v>67</v>
      </c>
      <c r="E3" s="10" t="s">
        <v>68</v>
      </c>
      <c r="F3" s="43" t="s">
        <v>69</v>
      </c>
      <c r="G3" s="43" t="s">
        <v>62</v>
      </c>
      <c r="H3" s="9" t="s">
        <v>1</v>
      </c>
      <c r="I3" s="10" t="s">
        <v>67</v>
      </c>
      <c r="J3" s="10" t="s">
        <v>68</v>
      </c>
      <c r="K3" s="43" t="s">
        <v>69</v>
      </c>
      <c r="L3" s="71" t="s">
        <v>62</v>
      </c>
      <c r="M3" s="69" t="s">
        <v>1</v>
      </c>
      <c r="N3" s="10" t="s">
        <v>67</v>
      </c>
      <c r="O3" s="10" t="s">
        <v>68</v>
      </c>
      <c r="P3" s="43" t="s">
        <v>69</v>
      </c>
      <c r="Q3" s="55" t="s">
        <v>62</v>
      </c>
      <c r="R3" s="12"/>
      <c r="S3" s="12"/>
      <c r="T3" s="12"/>
      <c r="U3" s="12"/>
      <c r="V3" s="13"/>
      <c r="W3" s="13"/>
    </row>
    <row r="4" spans="1:29" ht="13.35" customHeight="1">
      <c r="A4" s="16"/>
      <c r="B4" s="17" t="s">
        <v>37</v>
      </c>
      <c r="C4" s="64">
        <v>93156.164948999998</v>
      </c>
      <c r="D4" s="65">
        <v>13673.413011909999</v>
      </c>
      <c r="E4" s="65">
        <v>6645.1994240000004</v>
      </c>
      <c r="F4" s="65">
        <v>662.33407808000004</v>
      </c>
      <c r="G4" s="65">
        <f t="shared" ref="G4:G28" si="0">SUM(D4:F4)</f>
        <v>20980.946513989998</v>
      </c>
      <c r="H4" s="64">
        <v>79469.007830999995</v>
      </c>
      <c r="I4" s="65">
        <v>11653.843351580001</v>
      </c>
      <c r="J4" s="65">
        <v>5886.2508420900003</v>
      </c>
      <c r="K4" s="65">
        <v>580.22270942</v>
      </c>
      <c r="L4" s="66">
        <f t="shared" ref="L4:L28" si="1">SUM(I4:K4)</f>
        <v>18120.316903089999</v>
      </c>
      <c r="M4" s="65">
        <v>100041.942836</v>
      </c>
      <c r="N4" s="65">
        <v>14314.125950850001</v>
      </c>
      <c r="O4" s="65">
        <v>7527.3947735100001</v>
      </c>
      <c r="P4" s="65">
        <v>586.74782419000007</v>
      </c>
      <c r="Q4" s="67">
        <f t="shared" ref="Q4:Q28" si="2">SUM(N4:P4)</f>
        <v>22428.268548550001</v>
      </c>
      <c r="R4" s="18"/>
      <c r="S4" s="17"/>
      <c r="T4" s="17"/>
      <c r="U4" s="18"/>
      <c r="V4" s="19"/>
      <c r="W4" s="20"/>
      <c r="X4" s="20"/>
    </row>
    <row r="5" spans="1:29" ht="13.35" customHeight="1">
      <c r="A5" s="16"/>
      <c r="B5" s="17" t="s">
        <v>38</v>
      </c>
      <c r="C5" s="64">
        <v>100307.117424</v>
      </c>
      <c r="D5" s="65">
        <v>12715.885148580001</v>
      </c>
      <c r="E5" s="65">
        <v>1563.5997245599999</v>
      </c>
      <c r="F5" s="65">
        <v>844.41463661</v>
      </c>
      <c r="G5" s="65">
        <f t="shared" si="0"/>
        <v>15123.899509749999</v>
      </c>
      <c r="H5" s="64">
        <v>81253.443503999995</v>
      </c>
      <c r="I5" s="65">
        <v>9771.098724989999</v>
      </c>
      <c r="J5" s="65">
        <v>1008.87865507</v>
      </c>
      <c r="K5" s="65">
        <v>794.32556605999991</v>
      </c>
      <c r="L5" s="66">
        <f t="shared" si="1"/>
        <v>11574.30294612</v>
      </c>
      <c r="M5" s="65">
        <v>86151.079811000003</v>
      </c>
      <c r="N5" s="65">
        <v>10523.11491101</v>
      </c>
      <c r="O5" s="65">
        <v>1964.1113683199999</v>
      </c>
      <c r="P5" s="65">
        <v>921.08861109000009</v>
      </c>
      <c r="Q5" s="67">
        <f t="shared" si="2"/>
        <v>13408.314890419999</v>
      </c>
      <c r="R5" s="21"/>
      <c r="S5" s="17"/>
      <c r="T5" s="17"/>
      <c r="U5" s="21"/>
      <c r="V5" s="22"/>
      <c r="W5" s="23"/>
      <c r="X5" s="23"/>
    </row>
    <row r="6" spans="1:29" ht="13.35" customHeight="1">
      <c r="A6" s="16"/>
      <c r="B6" s="17" t="s">
        <v>40</v>
      </c>
      <c r="C6" s="64">
        <v>67902.171061000001</v>
      </c>
      <c r="D6" s="65">
        <v>8498.8063696200006</v>
      </c>
      <c r="E6" s="65">
        <v>1037.4449354799999</v>
      </c>
      <c r="F6" s="65">
        <v>181.95172828</v>
      </c>
      <c r="G6" s="65">
        <f t="shared" si="0"/>
        <v>9718.2030333800012</v>
      </c>
      <c r="H6" s="64">
        <v>46982.303290999997</v>
      </c>
      <c r="I6" s="65">
        <v>5786.5252807200004</v>
      </c>
      <c r="J6" s="65">
        <v>793.98556460999998</v>
      </c>
      <c r="K6" s="65">
        <v>209.61347071</v>
      </c>
      <c r="L6" s="66">
        <f t="shared" si="1"/>
        <v>6790.1243160399999</v>
      </c>
      <c r="M6" s="65">
        <v>62836.154609999998</v>
      </c>
      <c r="N6" s="65">
        <v>6914.1017001299997</v>
      </c>
      <c r="O6" s="65">
        <v>1241.0337626099999</v>
      </c>
      <c r="P6" s="65">
        <v>380.77941232000001</v>
      </c>
      <c r="Q6" s="67">
        <f t="shared" si="2"/>
        <v>8535.9148750599998</v>
      </c>
      <c r="R6" s="21"/>
      <c r="S6" s="17"/>
      <c r="T6" s="17"/>
      <c r="U6" s="21"/>
      <c r="V6" s="22"/>
      <c r="W6" s="23"/>
      <c r="X6" s="23"/>
    </row>
    <row r="7" spans="1:29" ht="13.35" customHeight="1">
      <c r="A7" s="16"/>
      <c r="B7" s="17" t="s">
        <v>39</v>
      </c>
      <c r="C7" s="64">
        <v>53563.824760000003</v>
      </c>
      <c r="D7" s="65">
        <v>6296.8169581800003</v>
      </c>
      <c r="E7" s="65">
        <v>1332.8123216199999</v>
      </c>
      <c r="F7" s="65">
        <v>362.39135319999997</v>
      </c>
      <c r="G7" s="65">
        <f t="shared" si="0"/>
        <v>7992.0206330000001</v>
      </c>
      <c r="H7" s="64">
        <v>36714.31063</v>
      </c>
      <c r="I7" s="65">
        <v>4184.3155774400002</v>
      </c>
      <c r="J7" s="65">
        <v>693.15990170999999</v>
      </c>
      <c r="K7" s="65">
        <v>354.45298907</v>
      </c>
      <c r="L7" s="66">
        <f t="shared" si="1"/>
        <v>5231.9284682199996</v>
      </c>
      <c r="M7" s="65">
        <v>43787.530143999997</v>
      </c>
      <c r="N7" s="65">
        <v>5045.3103924500001</v>
      </c>
      <c r="O7" s="65">
        <v>1519.9482448199999</v>
      </c>
      <c r="P7" s="65">
        <v>402.19598119</v>
      </c>
      <c r="Q7" s="67">
        <f t="shared" si="2"/>
        <v>6967.4546184599994</v>
      </c>
      <c r="R7" s="21"/>
      <c r="S7" s="17"/>
      <c r="T7" s="17"/>
      <c r="U7" s="21"/>
      <c r="V7" s="22"/>
      <c r="W7" s="23"/>
      <c r="X7" s="23"/>
    </row>
    <row r="8" spans="1:29" ht="13.35" customHeight="1">
      <c r="A8" s="16"/>
      <c r="B8" s="17" t="s">
        <v>41</v>
      </c>
      <c r="C8" s="64">
        <v>45322.917780999996</v>
      </c>
      <c r="D8" s="65">
        <v>4348.2525609499999</v>
      </c>
      <c r="E8" s="65">
        <v>1447.3165455399999</v>
      </c>
      <c r="F8" s="65">
        <v>247.60824176</v>
      </c>
      <c r="G8" s="65">
        <f t="shared" si="0"/>
        <v>6043.1773482500003</v>
      </c>
      <c r="H8" s="64">
        <v>29355.914929999999</v>
      </c>
      <c r="I8" s="65">
        <v>3199.89827117</v>
      </c>
      <c r="J8" s="65">
        <v>1400.4239471300002</v>
      </c>
      <c r="K8" s="65">
        <v>249.78276686000001</v>
      </c>
      <c r="L8" s="66">
        <f t="shared" si="1"/>
        <v>4850.1049851600001</v>
      </c>
      <c r="M8" s="65">
        <v>46462.217285999999</v>
      </c>
      <c r="N8" s="65">
        <v>3463.1727610399998</v>
      </c>
      <c r="O8" s="65">
        <v>1926.0021776800002</v>
      </c>
      <c r="P8" s="65">
        <v>310.62094801000001</v>
      </c>
      <c r="Q8" s="67">
        <f t="shared" si="2"/>
        <v>5699.7958867299994</v>
      </c>
      <c r="S8" s="17"/>
      <c r="T8" s="17"/>
    </row>
    <row r="9" spans="1:29" ht="13.35" customHeight="1">
      <c r="A9" s="16"/>
      <c r="B9" s="17" t="s">
        <v>45</v>
      </c>
      <c r="C9" s="64">
        <v>21940.865872999999</v>
      </c>
      <c r="D9" s="65">
        <v>2123.4717686600002</v>
      </c>
      <c r="E9" s="65">
        <v>768.74914134000005</v>
      </c>
      <c r="F9" s="65">
        <v>92.90603222</v>
      </c>
      <c r="G9" s="65">
        <f t="shared" si="0"/>
        <v>2985.1269422199998</v>
      </c>
      <c r="H9" s="64">
        <v>20668.996159999999</v>
      </c>
      <c r="I9" s="65">
        <v>1903.4089492600001</v>
      </c>
      <c r="J9" s="65">
        <v>792.63041412999996</v>
      </c>
      <c r="K9" s="65">
        <v>110.44527291</v>
      </c>
      <c r="L9" s="66">
        <f t="shared" si="1"/>
        <v>2806.4846363000001</v>
      </c>
      <c r="M9" s="65">
        <v>26897.021292000001</v>
      </c>
      <c r="N9" s="65">
        <v>2491.7446882700001</v>
      </c>
      <c r="O9" s="65">
        <v>1426.19944592</v>
      </c>
      <c r="P9" s="65">
        <v>140.45336606999999</v>
      </c>
      <c r="Q9" s="67">
        <f t="shared" si="2"/>
        <v>4058.39750026</v>
      </c>
      <c r="S9" s="17"/>
      <c r="T9" s="17"/>
    </row>
    <row r="10" spans="1:29" ht="13.35" customHeight="1">
      <c r="A10" s="16"/>
      <c r="B10" s="47" t="s">
        <v>43</v>
      </c>
      <c r="C10" s="64">
        <v>14241.246792</v>
      </c>
      <c r="D10" s="65">
        <v>1880.35477507</v>
      </c>
      <c r="E10" s="65">
        <v>597.23629153999991</v>
      </c>
      <c r="F10" s="65">
        <v>208.90892233000002</v>
      </c>
      <c r="G10" s="65">
        <f t="shared" si="0"/>
        <v>2686.4999889400001</v>
      </c>
      <c r="H10" s="64">
        <v>13479.295301</v>
      </c>
      <c r="I10" s="65">
        <v>1630.0555465799998</v>
      </c>
      <c r="J10" s="65">
        <v>507.40322113000002</v>
      </c>
      <c r="K10" s="65">
        <v>216.61612632000001</v>
      </c>
      <c r="L10" s="66">
        <f t="shared" si="1"/>
        <v>2354.07489403</v>
      </c>
      <c r="M10" s="65">
        <v>18487.077870000001</v>
      </c>
      <c r="N10" s="65">
        <v>2171.9037727199998</v>
      </c>
      <c r="O10" s="65">
        <v>1163.10010375</v>
      </c>
      <c r="P10" s="65">
        <v>274.23158988</v>
      </c>
      <c r="Q10" s="67">
        <f t="shared" si="2"/>
        <v>3609.23546635</v>
      </c>
      <c r="S10" s="47"/>
      <c r="T10" s="47"/>
    </row>
    <row r="11" spans="1:29" s="25" customFormat="1" ht="13.35" customHeight="1">
      <c r="A11" s="24"/>
      <c r="B11" s="17" t="s">
        <v>42</v>
      </c>
      <c r="C11" s="64">
        <v>23991.615938999999</v>
      </c>
      <c r="D11" s="65">
        <v>3075.6637497299998</v>
      </c>
      <c r="E11" s="65">
        <v>472.41728516000001</v>
      </c>
      <c r="F11" s="65">
        <v>41.754766189999998</v>
      </c>
      <c r="G11" s="65">
        <f t="shared" si="0"/>
        <v>3589.8358010799998</v>
      </c>
      <c r="H11" s="64">
        <v>20225.262744</v>
      </c>
      <c r="I11" s="65">
        <v>2549.7209973000004</v>
      </c>
      <c r="J11" s="65">
        <v>387.72076605000001</v>
      </c>
      <c r="K11" s="65">
        <v>43.444835900000001</v>
      </c>
      <c r="L11" s="66">
        <f t="shared" si="1"/>
        <v>2980.88659925</v>
      </c>
      <c r="M11" s="65">
        <v>22509.213761999999</v>
      </c>
      <c r="N11" s="65">
        <v>2729.52624277</v>
      </c>
      <c r="O11" s="65">
        <v>407.47835461</v>
      </c>
      <c r="P11" s="65">
        <v>49.088063320000003</v>
      </c>
      <c r="Q11" s="67">
        <f t="shared" si="2"/>
        <v>3186.0926606999997</v>
      </c>
      <c r="S11" s="17"/>
      <c r="T11" s="17"/>
    </row>
    <row r="12" spans="1:29" s="25" customFormat="1" ht="13.35" customHeight="1">
      <c r="A12" s="24"/>
      <c r="B12" s="47" t="s">
        <v>44</v>
      </c>
      <c r="C12" s="64">
        <v>19632.176201999999</v>
      </c>
      <c r="D12" s="65">
        <v>2760.4872831999996</v>
      </c>
      <c r="E12" s="65">
        <v>476.96900561000001</v>
      </c>
      <c r="F12" s="65">
        <v>72.803661379999994</v>
      </c>
      <c r="G12" s="65">
        <f t="shared" si="0"/>
        <v>3310.2599501899995</v>
      </c>
      <c r="H12" s="64">
        <v>14874.818271</v>
      </c>
      <c r="I12" s="65">
        <v>2029.61817873</v>
      </c>
      <c r="J12" s="65">
        <v>347.56465811999999</v>
      </c>
      <c r="K12" s="65">
        <v>76.938867319999986</v>
      </c>
      <c r="L12" s="66">
        <f t="shared" si="1"/>
        <v>2454.1217041700002</v>
      </c>
      <c r="M12" s="65">
        <v>17335.369747000001</v>
      </c>
      <c r="N12" s="65">
        <v>2180.78347205</v>
      </c>
      <c r="O12" s="65">
        <v>351.15819102</v>
      </c>
      <c r="P12" s="65">
        <v>76.025648079999996</v>
      </c>
      <c r="Q12" s="67">
        <f t="shared" si="2"/>
        <v>2607.9673111499997</v>
      </c>
      <c r="S12" s="47"/>
      <c r="T12" s="47"/>
    </row>
    <row r="13" spans="1:29" s="25" customFormat="1" ht="13.35" customHeight="1">
      <c r="A13" s="24"/>
      <c r="B13" s="47" t="s">
        <v>48</v>
      </c>
      <c r="C13" s="64">
        <v>19612.420367999999</v>
      </c>
      <c r="D13" s="65">
        <v>1714.49953233</v>
      </c>
      <c r="E13" s="65">
        <v>474.15656302999997</v>
      </c>
      <c r="F13" s="65">
        <v>71.240711629999993</v>
      </c>
      <c r="G13" s="65">
        <f t="shared" si="0"/>
        <v>2259.8968069900002</v>
      </c>
      <c r="H13" s="64">
        <v>15053.694398</v>
      </c>
      <c r="I13" s="65">
        <v>1381.54108722</v>
      </c>
      <c r="J13" s="65">
        <v>345.12701006999998</v>
      </c>
      <c r="K13" s="65">
        <v>60.803196640000003</v>
      </c>
      <c r="L13" s="66">
        <f t="shared" si="1"/>
        <v>1787.4712939299998</v>
      </c>
      <c r="M13" s="65">
        <v>18431.831049</v>
      </c>
      <c r="N13" s="65">
        <v>1808.0203593900001</v>
      </c>
      <c r="O13" s="65">
        <v>577.67412572000001</v>
      </c>
      <c r="P13" s="65">
        <v>94.053605290000007</v>
      </c>
      <c r="Q13" s="67">
        <f t="shared" si="2"/>
        <v>2479.7480904000004</v>
      </c>
      <c r="S13" s="47"/>
      <c r="T13" s="47"/>
    </row>
    <row r="14" spans="1:29" s="25" customFormat="1" ht="13.35" customHeight="1">
      <c r="A14" s="24"/>
      <c r="B14" s="47" t="s">
        <v>46</v>
      </c>
      <c r="C14" s="64">
        <v>19245.396650999999</v>
      </c>
      <c r="D14" s="65">
        <v>2171.3160823200001</v>
      </c>
      <c r="E14" s="65">
        <v>625.30164250999997</v>
      </c>
      <c r="F14" s="65">
        <v>8.4405371599999999</v>
      </c>
      <c r="G14" s="65">
        <f t="shared" si="0"/>
        <v>2805.0582619900001</v>
      </c>
      <c r="H14" s="64">
        <v>14090.323058</v>
      </c>
      <c r="I14" s="65">
        <v>1501.3196557200001</v>
      </c>
      <c r="J14" s="65">
        <v>524.58287260999998</v>
      </c>
      <c r="K14" s="65">
        <v>9.25889703</v>
      </c>
      <c r="L14" s="66">
        <f t="shared" si="1"/>
        <v>2035.1614253600003</v>
      </c>
      <c r="M14" s="65">
        <v>14000.624961</v>
      </c>
      <c r="N14" s="65">
        <v>1570.8036104</v>
      </c>
      <c r="O14" s="65">
        <v>433.64092724</v>
      </c>
      <c r="P14" s="65">
        <v>9.8756603399999996</v>
      </c>
      <c r="Q14" s="67">
        <f t="shared" si="2"/>
        <v>2014.3201979799999</v>
      </c>
      <c r="S14" s="47"/>
      <c r="T14" s="47"/>
    </row>
    <row r="15" spans="1:29" s="25" customFormat="1" ht="13.35" customHeight="1">
      <c r="A15" s="24"/>
      <c r="B15" s="47" t="s">
        <v>47</v>
      </c>
      <c r="C15" s="64">
        <v>11334.850098999999</v>
      </c>
      <c r="D15" s="65">
        <v>1346.38287657</v>
      </c>
      <c r="E15" s="65">
        <v>381.68337894999996</v>
      </c>
      <c r="F15" s="65">
        <v>66.136622939999995</v>
      </c>
      <c r="G15" s="65">
        <f t="shared" si="0"/>
        <v>1794.20287846</v>
      </c>
      <c r="H15" s="64">
        <v>9373.9834389999996</v>
      </c>
      <c r="I15" s="65">
        <v>1061.1207082799999</v>
      </c>
      <c r="J15" s="65">
        <v>233.55768130999999</v>
      </c>
      <c r="K15" s="65">
        <v>45.452497260000001</v>
      </c>
      <c r="L15" s="66">
        <f t="shared" si="1"/>
        <v>1340.1308868499998</v>
      </c>
      <c r="M15" s="65">
        <v>12944.289707</v>
      </c>
      <c r="N15" s="65">
        <v>1441.0070374200002</v>
      </c>
      <c r="O15" s="65">
        <v>315.67437325999998</v>
      </c>
      <c r="P15" s="65">
        <v>71.39093093000001</v>
      </c>
      <c r="Q15" s="67">
        <f t="shared" si="2"/>
        <v>1828.0723416100002</v>
      </c>
      <c r="S15" s="47"/>
      <c r="T15" s="47"/>
    </row>
    <row r="16" spans="1:29" s="25" customFormat="1" ht="13.35" customHeight="1">
      <c r="A16" s="24"/>
      <c r="B16" s="47" t="s">
        <v>51</v>
      </c>
      <c r="C16" s="64">
        <v>11160.242393</v>
      </c>
      <c r="D16" s="65">
        <v>1407.90109353</v>
      </c>
      <c r="E16" s="65">
        <v>352.15062181000002</v>
      </c>
      <c r="F16" s="65">
        <v>38.124008020000005</v>
      </c>
      <c r="G16" s="65">
        <f t="shared" si="0"/>
        <v>1798.1757233600001</v>
      </c>
      <c r="H16" s="64">
        <v>9024.1848289999998</v>
      </c>
      <c r="I16" s="65">
        <v>1109.80977736</v>
      </c>
      <c r="J16" s="65">
        <v>313.65444831999997</v>
      </c>
      <c r="K16" s="65">
        <v>38.498578090000002</v>
      </c>
      <c r="L16" s="66">
        <f t="shared" si="1"/>
        <v>1461.9628037699999</v>
      </c>
      <c r="M16" s="65">
        <v>10901.727634999999</v>
      </c>
      <c r="N16" s="65">
        <v>1329.1686674699999</v>
      </c>
      <c r="O16" s="65">
        <v>341.5183126</v>
      </c>
      <c r="P16" s="65">
        <v>52.97877836</v>
      </c>
      <c r="Q16" s="67">
        <f t="shared" si="2"/>
        <v>1723.6657584299999</v>
      </c>
      <c r="S16" s="47"/>
      <c r="T16" s="47"/>
    </row>
    <row r="17" spans="1:20" s="25" customFormat="1" ht="13.35" customHeight="1">
      <c r="A17" s="24"/>
      <c r="B17" s="47" t="s">
        <v>49</v>
      </c>
      <c r="C17" s="64">
        <v>15201.669148000001</v>
      </c>
      <c r="D17" s="65">
        <v>2142.6836429200002</v>
      </c>
      <c r="E17" s="65">
        <v>162.93847066999999</v>
      </c>
      <c r="F17" s="65">
        <v>8.9397065199999997</v>
      </c>
      <c r="G17" s="65">
        <f t="shared" si="0"/>
        <v>2314.5618201100001</v>
      </c>
      <c r="H17" s="64">
        <v>9792.4190739999995</v>
      </c>
      <c r="I17" s="65">
        <v>1333.03305677</v>
      </c>
      <c r="J17" s="65">
        <v>146.95279966999999</v>
      </c>
      <c r="K17" s="65">
        <v>6.7266140400000003</v>
      </c>
      <c r="L17" s="66">
        <f t="shared" si="1"/>
        <v>1486.7124704800001</v>
      </c>
      <c r="M17" s="65">
        <v>11218.343328999999</v>
      </c>
      <c r="N17" s="65">
        <v>1550.637884</v>
      </c>
      <c r="O17" s="65">
        <v>133.49555334999999</v>
      </c>
      <c r="P17" s="65">
        <v>9.5196736899999994</v>
      </c>
      <c r="Q17" s="67">
        <f t="shared" si="2"/>
        <v>1693.6531110399999</v>
      </c>
      <c r="S17" s="47"/>
      <c r="T17" s="47"/>
    </row>
    <row r="18" spans="1:20" s="25" customFormat="1" ht="13.35" customHeight="1">
      <c r="A18" s="24"/>
      <c r="B18" s="47" t="s">
        <v>53</v>
      </c>
      <c r="C18" s="64">
        <v>16158.771526</v>
      </c>
      <c r="D18" s="65">
        <v>1946.5648853399998</v>
      </c>
      <c r="E18" s="65">
        <v>76.19341824</v>
      </c>
      <c r="F18" s="65">
        <v>5.1101519199999998</v>
      </c>
      <c r="G18" s="65">
        <f t="shared" si="0"/>
        <v>2027.8684554999998</v>
      </c>
      <c r="H18" s="64">
        <v>8992.3274590000001</v>
      </c>
      <c r="I18" s="65">
        <v>1225.3912641500001</v>
      </c>
      <c r="J18" s="65">
        <v>94.077206489999995</v>
      </c>
      <c r="K18" s="65">
        <v>7.06711037</v>
      </c>
      <c r="L18" s="66">
        <f t="shared" si="1"/>
        <v>1326.53558101</v>
      </c>
      <c r="M18" s="65">
        <v>10652.298499</v>
      </c>
      <c r="N18" s="65">
        <v>1507.7864098299999</v>
      </c>
      <c r="O18" s="65">
        <v>102.24060667000001</v>
      </c>
      <c r="P18" s="65">
        <v>5.2007019800000007</v>
      </c>
      <c r="Q18" s="67">
        <f t="shared" si="2"/>
        <v>1615.22771848</v>
      </c>
      <c r="S18" s="47"/>
      <c r="T18" s="47"/>
    </row>
    <row r="19" spans="1:20" s="25" customFormat="1" ht="13.35" customHeight="1">
      <c r="A19" s="24"/>
      <c r="B19" s="47" t="s">
        <v>54</v>
      </c>
      <c r="C19" s="64">
        <v>11134.306999</v>
      </c>
      <c r="D19" s="65">
        <v>1531.6849632000001</v>
      </c>
      <c r="E19" s="65">
        <v>100.28447183</v>
      </c>
      <c r="F19" s="65">
        <v>12.262220599999999</v>
      </c>
      <c r="G19" s="65">
        <f t="shared" si="0"/>
        <v>1644.2316556300002</v>
      </c>
      <c r="H19" s="64">
        <v>8329.8172649999997</v>
      </c>
      <c r="I19" s="65">
        <v>1122.87198463</v>
      </c>
      <c r="J19" s="65">
        <v>111.82267673</v>
      </c>
      <c r="K19" s="65">
        <v>20.907778440000001</v>
      </c>
      <c r="L19" s="66">
        <f t="shared" si="1"/>
        <v>1255.6024398</v>
      </c>
      <c r="M19" s="65">
        <v>10021.953731</v>
      </c>
      <c r="N19" s="65">
        <v>1279.2755427500001</v>
      </c>
      <c r="O19" s="65">
        <v>216.72410574</v>
      </c>
      <c r="P19" s="65">
        <v>47.078251330000001</v>
      </c>
      <c r="Q19" s="67">
        <f t="shared" si="2"/>
        <v>1543.0778998200001</v>
      </c>
      <c r="S19" s="47"/>
      <c r="T19" s="47"/>
    </row>
    <row r="20" spans="1:20" s="25" customFormat="1" ht="13.35" customHeight="1">
      <c r="A20" s="24"/>
      <c r="B20" s="47" t="s">
        <v>52</v>
      </c>
      <c r="C20" s="64">
        <v>11345.401888</v>
      </c>
      <c r="D20" s="65">
        <v>1508.7030112100001</v>
      </c>
      <c r="E20" s="65">
        <v>321.27163201999997</v>
      </c>
      <c r="F20" s="65">
        <v>3.06173487</v>
      </c>
      <c r="G20" s="65">
        <f t="shared" si="0"/>
        <v>1833.0363781000001</v>
      </c>
      <c r="H20" s="64">
        <v>10969.738009999999</v>
      </c>
      <c r="I20" s="65">
        <v>1379.91290192</v>
      </c>
      <c r="J20" s="65">
        <v>361.85932973000001</v>
      </c>
      <c r="K20" s="65">
        <v>1.753069</v>
      </c>
      <c r="L20" s="66">
        <f t="shared" si="1"/>
        <v>1743.52530065</v>
      </c>
      <c r="M20" s="65">
        <v>12216.00685</v>
      </c>
      <c r="N20" s="65">
        <v>1426.9838826600001</v>
      </c>
      <c r="O20" s="65">
        <v>111.0154368</v>
      </c>
      <c r="P20" s="65">
        <v>2.4264828999999999</v>
      </c>
      <c r="Q20" s="67">
        <f t="shared" si="2"/>
        <v>1540.4258023600003</v>
      </c>
      <c r="S20" s="47"/>
      <c r="T20" s="47"/>
    </row>
    <row r="21" spans="1:20" s="25" customFormat="1" ht="13.35" customHeight="1">
      <c r="A21" s="24"/>
      <c r="B21" s="47" t="s">
        <v>58</v>
      </c>
      <c r="C21" s="64">
        <v>6542.3981299999996</v>
      </c>
      <c r="D21" s="65">
        <v>959.86174914000003</v>
      </c>
      <c r="E21" s="65">
        <v>92.895785689999997</v>
      </c>
      <c r="F21" s="65">
        <v>1.99514876</v>
      </c>
      <c r="G21" s="65">
        <f t="shared" si="0"/>
        <v>1054.7526835899998</v>
      </c>
      <c r="H21" s="64">
        <v>6871.6468139999997</v>
      </c>
      <c r="I21" s="65">
        <v>869.27789211000004</v>
      </c>
      <c r="J21" s="65">
        <v>95.390929060000005</v>
      </c>
      <c r="K21" s="65">
        <v>2.2474745400000002</v>
      </c>
      <c r="L21" s="66">
        <f t="shared" si="1"/>
        <v>966.91629570999999</v>
      </c>
      <c r="M21" s="65">
        <v>9907.8528409999999</v>
      </c>
      <c r="N21" s="65">
        <v>1316.7764267</v>
      </c>
      <c r="O21" s="65">
        <v>168.72502402000001</v>
      </c>
      <c r="P21" s="65">
        <v>2.4177654799999999</v>
      </c>
      <c r="Q21" s="67">
        <f t="shared" si="2"/>
        <v>1487.9192162000002</v>
      </c>
      <c r="S21" s="47"/>
      <c r="T21" s="47"/>
    </row>
    <row r="22" spans="1:20" s="25" customFormat="1" ht="13.35" customHeight="1">
      <c r="A22" s="24"/>
      <c r="B22" s="47" t="s">
        <v>95</v>
      </c>
      <c r="C22" s="64">
        <v>10180.288775999999</v>
      </c>
      <c r="D22" s="65">
        <v>1305.22073028</v>
      </c>
      <c r="E22" s="65">
        <v>354.20464950000002</v>
      </c>
      <c r="F22" s="65">
        <v>43.349038069999999</v>
      </c>
      <c r="G22" s="65">
        <f t="shared" si="0"/>
        <v>1702.77441785</v>
      </c>
      <c r="H22" s="64">
        <v>6953.0782650000001</v>
      </c>
      <c r="I22" s="65">
        <v>958.9540488099999</v>
      </c>
      <c r="J22" s="65">
        <v>232.97451584999999</v>
      </c>
      <c r="K22" s="65">
        <v>27.447885299999999</v>
      </c>
      <c r="L22" s="66">
        <f t="shared" si="1"/>
        <v>1219.3764499599999</v>
      </c>
      <c r="M22" s="65">
        <v>7551.7523709999996</v>
      </c>
      <c r="N22" s="65">
        <v>1116.7564085199999</v>
      </c>
      <c r="O22" s="65">
        <v>273.56003329000004</v>
      </c>
      <c r="P22" s="65">
        <v>21.740186870000002</v>
      </c>
      <c r="Q22" s="67">
        <f t="shared" si="2"/>
        <v>1412.0566286799999</v>
      </c>
      <c r="S22" s="47"/>
      <c r="T22" s="47"/>
    </row>
    <row r="23" spans="1:20" s="25" customFormat="1" ht="13.35" customHeight="1">
      <c r="A23" s="24"/>
      <c r="B23" s="47" t="s">
        <v>50</v>
      </c>
      <c r="C23" s="64">
        <v>10712.262282</v>
      </c>
      <c r="D23" s="65">
        <v>1243.82592948</v>
      </c>
      <c r="E23" s="65">
        <v>495.80610738999997</v>
      </c>
      <c r="F23" s="65">
        <v>2.6041883500000003</v>
      </c>
      <c r="G23" s="65">
        <f t="shared" si="0"/>
        <v>1742.2362252199998</v>
      </c>
      <c r="H23" s="64">
        <v>8223.5683439999993</v>
      </c>
      <c r="I23" s="65">
        <v>882.33429496000008</v>
      </c>
      <c r="J23" s="65">
        <v>392.45931767000002</v>
      </c>
      <c r="K23" s="65">
        <v>0.22886867000000002</v>
      </c>
      <c r="L23" s="66">
        <f t="shared" si="1"/>
        <v>1275.0224813000002</v>
      </c>
      <c r="M23" s="65">
        <v>9199.1230869999999</v>
      </c>
      <c r="N23" s="65">
        <v>1023.14458884</v>
      </c>
      <c r="O23" s="65">
        <v>338.22522404</v>
      </c>
      <c r="P23" s="65">
        <v>35.098572479999994</v>
      </c>
      <c r="Q23" s="67">
        <f t="shared" si="2"/>
        <v>1396.46838536</v>
      </c>
      <c r="S23" s="47"/>
      <c r="T23" s="47"/>
    </row>
    <row r="24" spans="1:20" s="25" customFormat="1" ht="13.35" customHeight="1">
      <c r="A24" s="24"/>
      <c r="B24" s="47" t="s">
        <v>55</v>
      </c>
      <c r="C24" s="64">
        <v>7819.0209020000002</v>
      </c>
      <c r="D24" s="65">
        <v>842.57501743</v>
      </c>
      <c r="E24" s="65">
        <v>292.11942114999999</v>
      </c>
      <c r="F24" s="65">
        <v>26.120229920000003</v>
      </c>
      <c r="G24" s="65">
        <f t="shared" si="0"/>
        <v>1160.8146684999999</v>
      </c>
      <c r="H24" s="64">
        <v>6420.2762469999998</v>
      </c>
      <c r="I24" s="65">
        <v>666.66499191999992</v>
      </c>
      <c r="J24" s="65">
        <v>288.75910279000004</v>
      </c>
      <c r="K24" s="65">
        <v>20.338447049999999</v>
      </c>
      <c r="L24" s="66">
        <f t="shared" si="1"/>
        <v>975.76254175999998</v>
      </c>
      <c r="M24" s="65">
        <v>7452.4795569999997</v>
      </c>
      <c r="N24" s="65">
        <v>830.94086301999994</v>
      </c>
      <c r="O24" s="65">
        <v>425.14696498000001</v>
      </c>
      <c r="P24" s="65">
        <v>26.428067980000002</v>
      </c>
      <c r="Q24" s="67">
        <f t="shared" si="2"/>
        <v>1282.5158959799999</v>
      </c>
      <c r="S24" s="47"/>
      <c r="T24" s="47"/>
    </row>
    <row r="25" spans="1:20" s="25" customFormat="1" ht="13.35" customHeight="1">
      <c r="A25" s="24"/>
      <c r="B25" s="47" t="s">
        <v>96</v>
      </c>
      <c r="C25" s="64">
        <v>3771.3895149999998</v>
      </c>
      <c r="D25" s="65">
        <v>497.99986404000003</v>
      </c>
      <c r="E25" s="65">
        <v>26.848545269999999</v>
      </c>
      <c r="F25" s="65">
        <v>95.208675749999998</v>
      </c>
      <c r="G25" s="65">
        <f t="shared" si="0"/>
        <v>620.05708506000008</v>
      </c>
      <c r="H25" s="64">
        <v>2753.4819849999999</v>
      </c>
      <c r="I25" s="65">
        <v>410.35006516000004</v>
      </c>
      <c r="J25" s="65">
        <v>25.771899039999997</v>
      </c>
      <c r="K25" s="65">
        <v>82.421909310000004</v>
      </c>
      <c r="L25" s="66">
        <f t="shared" si="1"/>
        <v>518.54387351000003</v>
      </c>
      <c r="M25" s="65">
        <v>4943.8779770000001</v>
      </c>
      <c r="N25" s="65">
        <v>740.18073057000004</v>
      </c>
      <c r="O25" s="65">
        <v>32.11463586</v>
      </c>
      <c r="P25" s="65">
        <v>247.92670491999999</v>
      </c>
      <c r="Q25" s="67">
        <f t="shared" si="2"/>
        <v>1020.2220713500001</v>
      </c>
      <c r="S25" s="47"/>
      <c r="T25" s="47"/>
    </row>
    <row r="26" spans="1:20" s="25" customFormat="1" ht="13.35" customHeight="1">
      <c r="A26" s="24"/>
      <c r="B26" s="47" t="s">
        <v>56</v>
      </c>
      <c r="C26" s="64">
        <v>10088.646869</v>
      </c>
      <c r="D26" s="65">
        <v>1200.2364064999999</v>
      </c>
      <c r="E26" s="65">
        <v>99.177241819999992</v>
      </c>
      <c r="F26" s="65">
        <v>5.7493961100000002</v>
      </c>
      <c r="G26" s="65">
        <f t="shared" si="0"/>
        <v>1305.1630444299999</v>
      </c>
      <c r="H26" s="64">
        <v>4541.7624100000003</v>
      </c>
      <c r="I26" s="65">
        <v>634.20540301999995</v>
      </c>
      <c r="J26" s="65">
        <v>106.98287453</v>
      </c>
      <c r="K26" s="65">
        <v>9.6574978500000004</v>
      </c>
      <c r="L26" s="66">
        <f t="shared" si="1"/>
        <v>750.84577539999998</v>
      </c>
      <c r="M26" s="65">
        <v>5378.9046980000003</v>
      </c>
      <c r="N26" s="65">
        <v>743.90950255999996</v>
      </c>
      <c r="O26" s="65">
        <v>108.43606164000001</v>
      </c>
      <c r="P26" s="65">
        <v>13.204979710000002</v>
      </c>
      <c r="Q26" s="67">
        <f t="shared" si="2"/>
        <v>865.55054390999999</v>
      </c>
      <c r="S26" s="47"/>
      <c r="T26" s="47"/>
    </row>
    <row r="27" spans="1:20" s="25" customFormat="1" ht="13.35" customHeight="1">
      <c r="A27" s="24"/>
      <c r="B27" s="47" t="s">
        <v>57</v>
      </c>
      <c r="C27" s="64">
        <v>6902.346904</v>
      </c>
      <c r="D27" s="65">
        <v>1020.6785183</v>
      </c>
      <c r="E27" s="65">
        <v>74.746939470000001</v>
      </c>
      <c r="F27" s="65">
        <v>3.5724066099999998</v>
      </c>
      <c r="G27" s="65">
        <f t="shared" si="0"/>
        <v>1098.9978643799998</v>
      </c>
      <c r="H27" s="64">
        <v>5566.1832690000001</v>
      </c>
      <c r="I27" s="65">
        <v>799.01692090999995</v>
      </c>
      <c r="J27" s="65">
        <v>99.386171989999994</v>
      </c>
      <c r="K27" s="65">
        <v>2.1576891699999998</v>
      </c>
      <c r="L27" s="66">
        <f t="shared" si="1"/>
        <v>900.56078206999996</v>
      </c>
      <c r="M27" s="65">
        <v>5175.8040229999997</v>
      </c>
      <c r="N27" s="65">
        <v>748.03526076000003</v>
      </c>
      <c r="O27" s="65">
        <v>95.598337060000006</v>
      </c>
      <c r="P27" s="65">
        <v>1.28936239</v>
      </c>
      <c r="Q27" s="67">
        <f t="shared" si="2"/>
        <v>844.92296020999993</v>
      </c>
      <c r="S27" s="47"/>
      <c r="T27" s="47"/>
    </row>
    <row r="28" spans="1:20" s="25" customFormat="1" ht="13.35" customHeight="1">
      <c r="A28" s="24"/>
      <c r="B28" s="47" t="s">
        <v>97</v>
      </c>
      <c r="C28" s="64">
        <v>3480.3525760000002</v>
      </c>
      <c r="D28" s="65">
        <v>462.13315406999999</v>
      </c>
      <c r="E28" s="65">
        <v>89.426282239999992</v>
      </c>
      <c r="F28" s="65">
        <v>9.7433296999999985</v>
      </c>
      <c r="G28" s="65">
        <f t="shared" si="0"/>
        <v>561.30276601000003</v>
      </c>
      <c r="H28" s="64">
        <v>2699.966887</v>
      </c>
      <c r="I28" s="65">
        <v>390.57656274999999</v>
      </c>
      <c r="J28" s="65">
        <v>85.537907650000008</v>
      </c>
      <c r="K28" s="65">
        <v>19.53860693</v>
      </c>
      <c r="L28" s="66">
        <f t="shared" si="1"/>
        <v>495.65307733000003</v>
      </c>
      <c r="M28" s="65">
        <v>4107.5155219999997</v>
      </c>
      <c r="N28" s="65">
        <v>573.37222855999994</v>
      </c>
      <c r="O28" s="65">
        <v>139.97735071</v>
      </c>
      <c r="P28" s="65">
        <v>83.764937410000002</v>
      </c>
      <c r="Q28" s="67">
        <f t="shared" si="2"/>
        <v>797.11451667999995</v>
      </c>
      <c r="S28" s="47"/>
      <c r="T28" s="47"/>
    </row>
    <row r="29" spans="1:20" s="25" customFormat="1" ht="13.35" customHeight="1">
      <c r="A29" s="24"/>
      <c r="B29" s="68" t="s">
        <v>59</v>
      </c>
      <c r="C29" s="64">
        <v>322371.19472099969</v>
      </c>
      <c r="D29" s="65">
        <v>12163.410942920003</v>
      </c>
      <c r="E29" s="65">
        <v>2647.6634006599961</v>
      </c>
      <c r="F29" s="65">
        <v>252.11916178999945</v>
      </c>
      <c r="G29" s="65">
        <v>15063.19350537</v>
      </c>
      <c r="H29" s="64">
        <v>269465.02032499999</v>
      </c>
      <c r="I29" s="65">
        <v>9119.9493211999797</v>
      </c>
      <c r="J29" s="65">
        <v>2071.4159422399989</v>
      </c>
      <c r="K29" s="65">
        <v>237.69380150000006</v>
      </c>
      <c r="L29" s="66">
        <v>11429.059064939978</v>
      </c>
      <c r="M29" s="65">
        <v>306835.52934100025</v>
      </c>
      <c r="N29" s="65">
        <v>10268.14050887998</v>
      </c>
      <c r="O29" s="65">
        <v>2369.2802532599926</v>
      </c>
      <c r="P29" s="65">
        <v>271.40247393000072</v>
      </c>
      <c r="Q29" s="67">
        <v>12908.823236069973</v>
      </c>
      <c r="T29" s="47"/>
    </row>
    <row r="30" spans="1:20" s="25" customFormat="1" ht="13.35" customHeight="1">
      <c r="A30" s="27"/>
      <c r="B30" s="28" t="s">
        <v>0</v>
      </c>
      <c r="C30" s="29">
        <f>SUM(C4:C29)</f>
        <v>937119.060528</v>
      </c>
      <c r="D30" s="30">
        <f>SUM(D4:D29)</f>
        <v>88838.830025479998</v>
      </c>
      <c r="E30" s="30">
        <f>SUM(E4:E29)</f>
        <v>21008.613247099998</v>
      </c>
      <c r="F30" s="30">
        <f>SUM(F4:F29)</f>
        <v>3368.85068877</v>
      </c>
      <c r="G30" s="30">
        <f t="shared" ref="G30:Q30" si="3">SUM(G4:G29)</f>
        <v>113216.29396134998</v>
      </c>
      <c r="H30" s="29">
        <f t="shared" si="3"/>
        <v>742144.82473999995</v>
      </c>
      <c r="I30" s="30">
        <f t="shared" si="3"/>
        <v>67554.814814659985</v>
      </c>
      <c r="J30" s="30">
        <f t="shared" si="3"/>
        <v>17348.33065579</v>
      </c>
      <c r="K30" s="30">
        <f t="shared" si="3"/>
        <v>3228.04252576</v>
      </c>
      <c r="L30" s="50">
        <f t="shared" si="3"/>
        <v>88131.187996209992</v>
      </c>
      <c r="M30" s="30">
        <f t="shared" si="3"/>
        <v>885447.52253600012</v>
      </c>
      <c r="N30" s="30">
        <f t="shared" si="3"/>
        <v>79108.72380362</v>
      </c>
      <c r="O30" s="30">
        <f t="shared" si="3"/>
        <v>23709.473748479999</v>
      </c>
      <c r="P30" s="30">
        <f t="shared" si="3"/>
        <v>4137.0285801400005</v>
      </c>
      <c r="Q30" s="31">
        <f t="shared" si="3"/>
        <v>106955.22613223994</v>
      </c>
      <c r="T30" s="47"/>
    </row>
    <row r="31" spans="1:20" s="25" customFormat="1" ht="12" customHeight="1">
      <c r="B31" s="39" t="s">
        <v>93</v>
      </c>
      <c r="T31" s="47"/>
    </row>
    <row r="32" spans="1:20" s="25" customFormat="1" ht="12" customHeight="1">
      <c r="B32" s="39" t="s">
        <v>61</v>
      </c>
      <c r="T32" s="47"/>
    </row>
    <row r="33" spans="1:29" s="25" customFormat="1" ht="12" customHeight="1">
      <c r="B33" s="39"/>
      <c r="T33" s="47"/>
    </row>
    <row r="34" spans="1:29" s="25" customFormat="1" ht="13.35" customHeight="1">
      <c r="T34" s="47"/>
    </row>
    <row r="35" spans="1:29" s="25" customFormat="1" ht="13.35" customHeight="1">
      <c r="B35" s="38"/>
      <c r="T35" s="47"/>
    </row>
    <row r="36" spans="1:29" s="25" customFormat="1" ht="13.35" customHeight="1">
      <c r="B36" s="38"/>
      <c r="T36" s="47"/>
    </row>
    <row r="37" spans="1:29" s="35" customFormat="1" ht="13.35" customHeight="1">
      <c r="A37" s="26"/>
      <c r="B37" s="17"/>
      <c r="C37" s="32"/>
      <c r="D37" s="33"/>
      <c r="E37" s="33"/>
      <c r="F37" s="33"/>
      <c r="G37" s="33"/>
      <c r="H37" s="33"/>
      <c r="I37" s="33"/>
      <c r="J37" s="33"/>
      <c r="K37" s="34"/>
      <c r="L37" s="34"/>
      <c r="M37" s="21"/>
      <c r="N37" s="21"/>
      <c r="O37" s="21"/>
      <c r="P37" s="21"/>
      <c r="Q37" s="21"/>
      <c r="R37" s="21"/>
      <c r="S37" s="21"/>
      <c r="T37" s="47"/>
      <c r="U37" s="21"/>
      <c r="V37" s="22"/>
      <c r="W37" s="23"/>
      <c r="X37" s="23"/>
      <c r="Y37" s="14"/>
      <c r="Z37" s="14"/>
      <c r="AA37" s="14"/>
      <c r="AB37" s="14"/>
      <c r="AC37" s="14"/>
    </row>
    <row r="38" spans="1:29" s="25" customFormat="1" ht="13.35" customHeight="1"/>
    <row r="39" spans="1:29" s="25" customFormat="1" ht="13.35" customHeight="1"/>
    <row r="40" spans="1:29" s="25" customFormat="1" ht="13.35" customHeight="1">
      <c r="C40" s="111"/>
    </row>
    <row r="41" spans="1:29" s="25" customFormat="1" ht="13.35" customHeight="1"/>
    <row r="42" spans="1:29" s="25" customFormat="1" ht="13.35" customHeight="1"/>
    <row r="43" spans="1:29" s="25" customFormat="1" ht="13.35" customHeight="1"/>
    <row r="44" spans="1:29" s="25" customFormat="1" ht="13.35" customHeight="1"/>
    <row r="45" spans="1:29" s="25" customFormat="1" ht="13.35" customHeight="1"/>
    <row r="46" spans="1:29" s="25" customFormat="1" ht="13.35" customHeight="1"/>
    <row r="47" spans="1:29" s="25" customFormat="1" ht="13.35" customHeight="1"/>
    <row r="48" spans="1:29" s="25" customFormat="1" ht="13.35" customHeight="1"/>
    <row r="49" s="25" customFormat="1" ht="13.35" customHeight="1"/>
    <row r="50" s="25" customFormat="1" ht="13.35" customHeight="1"/>
    <row r="51" s="25" customFormat="1" ht="13.35" customHeight="1"/>
    <row r="52" s="25" customFormat="1" ht="13.35" customHeight="1"/>
    <row r="53" s="25" customFormat="1" ht="13.35" customHeight="1"/>
    <row r="54" s="25" customFormat="1" ht="13.35" customHeight="1"/>
    <row r="55" s="25" customFormat="1" ht="13.35" customHeight="1"/>
    <row r="56" s="25" customFormat="1" ht="13.35" customHeight="1"/>
    <row r="57" s="25" customFormat="1" ht="13.35" customHeight="1"/>
    <row r="58" s="25" customFormat="1" ht="13.35" customHeight="1"/>
    <row r="59" s="25" customFormat="1" ht="13.35" customHeight="1"/>
    <row r="60" s="25" customFormat="1" ht="13.35" customHeight="1"/>
    <row r="61" s="25" customFormat="1" ht="13.35" customHeight="1"/>
    <row r="62" s="25" customFormat="1" ht="13.35" customHeight="1"/>
    <row r="63" s="25" customFormat="1" ht="13.35" customHeight="1"/>
    <row r="64" s="25" customFormat="1" ht="13.35" customHeight="1"/>
    <row r="65" s="25" customFormat="1" ht="13.35" customHeight="1"/>
    <row r="66" s="25" customFormat="1" ht="13.35" customHeight="1"/>
    <row r="67" s="25" customFormat="1" ht="13.35" customHeight="1"/>
    <row r="68" s="25" customFormat="1" ht="13.35" customHeight="1"/>
    <row r="69" s="25" customFormat="1" ht="13.35" customHeight="1"/>
    <row r="70" s="25" customFormat="1" ht="13.35" customHeight="1"/>
    <row r="71" s="25" customFormat="1" ht="13.35" customHeight="1"/>
    <row r="72" s="25" customFormat="1" ht="13.35" customHeight="1"/>
    <row r="73" s="25" customFormat="1" ht="13.35" customHeight="1"/>
    <row r="74" s="25" customFormat="1" ht="13.35" customHeight="1"/>
    <row r="75" s="25" customFormat="1" ht="13.35" customHeight="1"/>
    <row r="76" s="25" customFormat="1" ht="13.35" customHeight="1"/>
    <row r="77" s="25" customFormat="1" ht="13.35" customHeight="1"/>
    <row r="78" s="25" customFormat="1" ht="13.35" customHeight="1"/>
    <row r="79" s="25" customFormat="1" ht="13.35" customHeight="1"/>
    <row r="80" s="25" customFormat="1" ht="13.35" customHeight="1"/>
    <row r="81" s="25" customFormat="1" ht="13.35" customHeight="1"/>
    <row r="82" s="25" customFormat="1" ht="13.35" customHeight="1"/>
    <row r="83" s="25" customFormat="1" ht="13.35" customHeight="1"/>
    <row r="84" s="25" customFormat="1" ht="13.35" customHeight="1"/>
    <row r="85" s="25" customFormat="1" ht="13.35" customHeight="1"/>
    <row r="86" s="25" customFormat="1" ht="13.35" customHeight="1"/>
    <row r="87" s="25" customFormat="1" ht="13.35" customHeight="1"/>
    <row r="88" s="25" customFormat="1" ht="13.35" customHeight="1"/>
    <row r="89" s="25" customFormat="1" ht="13.35" customHeight="1"/>
    <row r="90" s="25" customFormat="1" ht="13.35" customHeight="1"/>
    <row r="91" s="25" customFormat="1" ht="13.35" customHeight="1"/>
    <row r="92" s="25" customFormat="1" ht="13.35" customHeight="1"/>
    <row r="93" s="25" customFormat="1" ht="13.35" customHeight="1"/>
    <row r="94" s="25" customFormat="1" ht="13.35" customHeight="1"/>
    <row r="95" s="25" customFormat="1" ht="13.35" customHeight="1"/>
    <row r="96" s="25" customFormat="1" ht="13.35" customHeight="1"/>
    <row r="97" s="25" customFormat="1" ht="13.35" customHeight="1"/>
    <row r="98" s="25" customFormat="1" ht="13.35" customHeight="1"/>
    <row r="99" s="25" customFormat="1" ht="13.35" customHeight="1"/>
    <row r="100" s="25" customFormat="1" ht="13.35" customHeight="1"/>
    <row r="101" s="25" customFormat="1" ht="13.35" customHeight="1"/>
    <row r="102" s="25" customFormat="1" ht="13.35" customHeight="1"/>
    <row r="103" s="25" customFormat="1" ht="13.35" customHeight="1"/>
    <row r="104" s="25" customFormat="1" ht="13.35" customHeight="1"/>
    <row r="105" s="25" customFormat="1" ht="13.35" customHeight="1"/>
    <row r="106" s="25" customFormat="1" ht="13.35" customHeight="1"/>
    <row r="107" s="25" customFormat="1" ht="13.35" customHeight="1"/>
    <row r="108" s="25" customFormat="1" ht="13.35" customHeight="1"/>
    <row r="109" s="25" customFormat="1" ht="13.35" customHeight="1"/>
    <row r="110" s="25" customFormat="1" ht="13.35" customHeight="1"/>
    <row r="111" s="25" customFormat="1" ht="13.35" customHeight="1"/>
    <row r="112" s="25" customFormat="1" ht="13.35" customHeight="1"/>
    <row r="113" s="25" customFormat="1" ht="13.35" customHeight="1"/>
    <row r="114" s="25" customFormat="1" ht="13.35" customHeight="1"/>
    <row r="115" s="25" customFormat="1" ht="13.35" customHeight="1"/>
    <row r="116" s="25" customFormat="1" ht="13.35" customHeight="1"/>
    <row r="117" s="25" customFormat="1" ht="13.35" customHeight="1"/>
    <row r="118" s="25" customFormat="1" ht="13.35" customHeight="1"/>
    <row r="119" s="25" customFormat="1" ht="13.35" customHeight="1"/>
    <row r="120" s="25" customFormat="1" ht="13.35" customHeight="1"/>
    <row r="121" s="25" customFormat="1" ht="13.35" customHeight="1"/>
    <row r="122" s="25" customFormat="1" ht="13.35" customHeight="1"/>
    <row r="123" s="25" customFormat="1" ht="13.35" customHeight="1"/>
    <row r="124" s="25" customFormat="1" ht="13.35" customHeight="1"/>
    <row r="125" s="25" customFormat="1" ht="13.35" customHeight="1"/>
    <row r="126" s="25" customFormat="1" ht="13.35" customHeight="1"/>
    <row r="127" s="25" customFormat="1" ht="13.35" customHeight="1"/>
    <row r="128" s="25" customFormat="1" ht="13.35" customHeight="1"/>
    <row r="129" s="25" customFormat="1" ht="13.35" customHeight="1"/>
    <row r="130" s="25" customFormat="1" ht="13.35" customHeight="1"/>
    <row r="131" s="25" customFormat="1" ht="13.35" customHeight="1"/>
    <row r="132" s="25" customFormat="1" ht="13.35" customHeight="1"/>
    <row r="133" s="25" customFormat="1" ht="13.35" customHeight="1"/>
    <row r="134" s="25" customFormat="1" ht="13.35" customHeight="1"/>
    <row r="135" s="25" customFormat="1" ht="13.35" customHeight="1"/>
    <row r="136" s="25" customFormat="1" ht="13.35" customHeight="1"/>
    <row r="137" s="25" customFormat="1" ht="13.35" customHeight="1"/>
    <row r="138" s="25" customFormat="1" ht="13.35" customHeight="1"/>
    <row r="139" s="25" customFormat="1" ht="13.35" customHeight="1"/>
    <row r="140" s="25" customFormat="1" ht="13.35" customHeight="1"/>
    <row r="141" s="25" customFormat="1" ht="13.35" customHeight="1"/>
    <row r="142" s="25" customFormat="1" ht="13.35" customHeight="1"/>
    <row r="143" s="25" customFormat="1" ht="13.35" customHeight="1"/>
    <row r="144" s="25" customFormat="1" ht="13.35" customHeight="1"/>
    <row r="145" s="25" customFormat="1" ht="13.35" customHeight="1"/>
    <row r="146" s="25" customFormat="1" ht="13.35" customHeight="1"/>
    <row r="147" s="25" customFormat="1" ht="13.35" customHeight="1"/>
    <row r="148" s="25" customFormat="1" ht="13.35" customHeight="1"/>
    <row r="149" s="25" customFormat="1" ht="13.35" customHeight="1"/>
    <row r="150" s="25" customFormat="1" ht="13.35" customHeight="1"/>
    <row r="151" s="25" customFormat="1" ht="13.35" customHeight="1"/>
    <row r="152" s="25" customFormat="1" ht="13.35" customHeight="1"/>
    <row r="153" s="25" customFormat="1" ht="13.35" customHeight="1"/>
    <row r="154" s="25" customFormat="1" ht="13.35" customHeight="1"/>
    <row r="155" s="25" customFormat="1" ht="13.35" customHeight="1"/>
    <row r="156" s="25" customFormat="1" ht="13.35" customHeight="1"/>
    <row r="157" s="25" customFormat="1" ht="13.35" customHeight="1"/>
    <row r="158" s="25" customFormat="1" ht="13.35" customHeight="1"/>
    <row r="159" s="25" customFormat="1" ht="13.35" customHeight="1"/>
    <row r="160" s="25" customFormat="1" ht="13.35" customHeight="1"/>
    <row r="161" s="25" customFormat="1" ht="13.35" customHeight="1"/>
    <row r="162" s="25" customFormat="1" ht="13.35" customHeight="1"/>
    <row r="163" s="25" customFormat="1" ht="13.35" customHeight="1"/>
    <row r="164" s="25" customFormat="1" ht="13.35" customHeight="1"/>
    <row r="165" s="25" customFormat="1" ht="13.35" customHeight="1"/>
    <row r="166" s="25" customFormat="1" ht="13.35" customHeight="1"/>
    <row r="167" s="25" customFormat="1" ht="13.35" customHeight="1"/>
    <row r="168" s="25" customFormat="1" ht="13.35" customHeight="1"/>
    <row r="169" s="25" customFormat="1" ht="13.35" customHeight="1"/>
    <row r="170" s="25" customFormat="1" ht="13.35" customHeight="1"/>
    <row r="171" s="25" customFormat="1" ht="13.35" customHeight="1"/>
    <row r="172" s="25" customFormat="1" ht="13.35" customHeight="1"/>
    <row r="173" s="25" customFormat="1" ht="13.35" customHeight="1"/>
    <row r="174" s="25" customFormat="1" ht="13.35" customHeight="1"/>
    <row r="175" s="25" customFormat="1" ht="13.35" customHeight="1"/>
    <row r="176" s="25" customFormat="1" ht="13.35" customHeight="1"/>
    <row r="177" s="25" customFormat="1" ht="13.35" customHeight="1"/>
    <row r="178" s="25" customFormat="1" ht="13.35" customHeight="1"/>
    <row r="179" s="25" customFormat="1" ht="13.35" customHeight="1"/>
    <row r="180" s="25" customFormat="1" ht="13.35" customHeight="1"/>
    <row r="181" s="25" customFormat="1" ht="13.35" customHeight="1"/>
    <row r="182" s="25" customFormat="1" ht="13.35" customHeight="1"/>
    <row r="183" s="25" customFormat="1" ht="13.35" customHeight="1"/>
    <row r="184" s="25" customFormat="1" ht="13.35" customHeight="1"/>
    <row r="185" s="25" customFormat="1" ht="13.35" customHeight="1"/>
    <row r="186" s="25" customFormat="1" ht="13.35" customHeight="1"/>
    <row r="187" s="25" customFormat="1" ht="13.35" customHeight="1"/>
    <row r="188" s="25" customFormat="1" ht="13.35" customHeight="1"/>
    <row r="189" s="25" customFormat="1" ht="13.35" customHeight="1"/>
    <row r="190" s="25" customFormat="1" ht="13.35" customHeight="1"/>
    <row r="191" s="25" customFormat="1" ht="13.35" customHeight="1"/>
    <row r="192" s="25" customFormat="1" ht="13.35" customHeight="1"/>
    <row r="193" s="25" customFormat="1" ht="13.35" customHeight="1"/>
    <row r="194" s="25" customFormat="1" ht="13.35" customHeight="1"/>
    <row r="195" s="25" customFormat="1" ht="13.35" customHeight="1"/>
    <row r="196" s="25" customFormat="1" ht="13.35" customHeight="1"/>
    <row r="197" s="25" customFormat="1" ht="13.35" customHeight="1"/>
    <row r="198" s="25" customFormat="1" ht="13.35" customHeight="1"/>
    <row r="199" s="25" customFormat="1" ht="13.35" customHeight="1"/>
    <row r="200" s="25" customFormat="1" ht="13.35" customHeight="1"/>
    <row r="201" s="25" customFormat="1" ht="13.35" customHeight="1"/>
    <row r="202" s="25" customFormat="1" ht="13.35" customHeight="1"/>
    <row r="203" s="25" customFormat="1" ht="13.35" customHeight="1"/>
    <row r="204" s="25" customFormat="1" ht="13.35" customHeight="1"/>
    <row r="205" s="25" customFormat="1" ht="13.35" customHeight="1"/>
    <row r="206" s="25" customFormat="1" ht="13.35" customHeight="1"/>
    <row r="207" s="25" customFormat="1" ht="13.35" customHeight="1"/>
    <row r="208" s="25" customFormat="1" ht="13.35" customHeight="1"/>
    <row r="209" s="25" customFormat="1" ht="13.35" customHeight="1"/>
    <row r="210" s="25" customFormat="1" ht="13.35" customHeight="1"/>
    <row r="211" s="25" customFormat="1" ht="13.35" customHeight="1"/>
    <row r="212" s="25" customFormat="1" ht="13.35" customHeight="1"/>
    <row r="213" s="25" customFormat="1" ht="13.35" customHeight="1"/>
    <row r="214" s="25" customFormat="1" ht="13.35" customHeight="1"/>
    <row r="215" s="25" customFormat="1" ht="13.35" customHeight="1"/>
    <row r="216" s="25" customFormat="1" ht="13.35" customHeight="1"/>
    <row r="217" s="25" customFormat="1" ht="13.35" customHeight="1"/>
    <row r="218" s="25" customFormat="1" ht="13.35" customHeight="1"/>
    <row r="219" s="25" customFormat="1" ht="13.35" customHeight="1"/>
    <row r="220" s="25" customFormat="1" ht="13.35" customHeight="1"/>
    <row r="221" s="25" customFormat="1" ht="13.35" customHeight="1"/>
    <row r="222" s="25" customFormat="1" ht="13.35" customHeight="1"/>
    <row r="223" s="25" customFormat="1" ht="13.35" customHeight="1"/>
    <row r="224" s="25" customFormat="1" ht="13.35" customHeight="1"/>
    <row r="225" s="25" customFormat="1" ht="13.35" customHeight="1"/>
    <row r="226" s="25" customFormat="1" ht="13.35" customHeight="1"/>
    <row r="227" s="25" customFormat="1" ht="13.35" customHeight="1"/>
    <row r="228" s="25" customFormat="1" ht="13.35" customHeight="1"/>
    <row r="229" s="25" customFormat="1" ht="13.35" customHeight="1"/>
    <row r="230" s="25" customFormat="1" ht="13.35" customHeight="1"/>
    <row r="231" s="25" customFormat="1" ht="13.35" customHeight="1"/>
    <row r="232" s="25" customFormat="1" ht="13.35" customHeight="1"/>
    <row r="233" s="25" customFormat="1" ht="13.35" customHeight="1"/>
    <row r="234" s="25" customFormat="1" ht="13.35" customHeight="1"/>
    <row r="235" s="25" customFormat="1" ht="13.35" customHeight="1"/>
    <row r="236" s="25" customFormat="1" ht="13.35" customHeight="1"/>
    <row r="237" s="25" customFormat="1" ht="13.35" customHeight="1"/>
    <row r="238" s="25" customFormat="1" ht="13.35" customHeight="1"/>
    <row r="239" s="25" customFormat="1" ht="13.35" customHeight="1"/>
    <row r="240" s="25" customFormat="1" ht="13.35" customHeight="1"/>
    <row r="241" s="25" customFormat="1" ht="13.35" customHeight="1"/>
    <row r="242" s="25" customFormat="1" ht="13.35" customHeight="1"/>
    <row r="243" s="25" customFormat="1" ht="13.35" customHeight="1"/>
    <row r="244" s="25" customFormat="1" ht="13.35" customHeight="1"/>
    <row r="245" s="25" customFormat="1" ht="13.35" customHeight="1"/>
    <row r="246" s="25" customFormat="1" ht="13.35" customHeight="1"/>
    <row r="247" s="25" customFormat="1" ht="13.35" customHeight="1"/>
    <row r="248" s="25" customFormat="1" ht="13.35" customHeight="1"/>
    <row r="249" s="25" customFormat="1" ht="13.35" customHeight="1"/>
    <row r="250" s="25" customFormat="1" ht="13.35" customHeight="1"/>
    <row r="251" s="25" customFormat="1" ht="13.35" customHeight="1"/>
    <row r="252" s="25" customFormat="1" ht="13.35" customHeight="1"/>
    <row r="253" s="25" customFormat="1" ht="13.35" customHeight="1"/>
    <row r="254" s="25" customFormat="1" ht="13.35" customHeight="1"/>
    <row r="255" s="25" customFormat="1" ht="13.35" customHeight="1"/>
    <row r="256" s="25" customFormat="1" ht="13.35" customHeight="1"/>
    <row r="257" s="25" customFormat="1" ht="13.35" customHeight="1"/>
    <row r="258" s="25" customFormat="1" ht="13.35" customHeight="1"/>
    <row r="259" s="25" customFormat="1" ht="13.35" customHeight="1"/>
    <row r="260" s="25" customFormat="1" ht="13.35" customHeight="1"/>
    <row r="261" s="25" customFormat="1" ht="13.35" customHeight="1"/>
    <row r="262" s="25" customFormat="1" ht="13.35" customHeight="1"/>
    <row r="263" s="25" customFormat="1" ht="13.35" customHeight="1"/>
    <row r="264" s="25" customFormat="1" ht="13.35" customHeight="1"/>
    <row r="265" s="25" customFormat="1" ht="13.35" customHeight="1"/>
    <row r="266" s="25" customFormat="1" ht="13.35" customHeight="1"/>
    <row r="267" s="25" customFormat="1" ht="13.35" customHeight="1"/>
    <row r="268" s="25" customFormat="1" ht="13.35" customHeight="1"/>
    <row r="269" s="25" customFormat="1" ht="13.35" customHeight="1"/>
    <row r="270" s="25" customFormat="1" ht="13.35" customHeight="1"/>
    <row r="271" s="25" customFormat="1" ht="13.35" customHeight="1"/>
    <row r="272" s="25" customFormat="1" ht="13.35" customHeight="1"/>
    <row r="273" s="25" customFormat="1" ht="13.35" customHeight="1"/>
    <row r="274" s="25" customFormat="1" ht="13.35" customHeight="1"/>
    <row r="275" s="25" customFormat="1" ht="13.35" customHeight="1"/>
    <row r="276" s="25" customFormat="1" ht="13.35" customHeight="1"/>
    <row r="277" s="25" customFormat="1" ht="13.35" customHeight="1"/>
    <row r="278" s="25" customFormat="1" ht="13.35" customHeight="1"/>
    <row r="279" s="25" customFormat="1" ht="13.35" customHeight="1"/>
    <row r="280" s="25" customFormat="1" ht="13.35" customHeight="1"/>
    <row r="281" s="25" customFormat="1" ht="13.35" customHeight="1"/>
    <row r="282" s="25" customFormat="1" ht="13.35" customHeight="1"/>
    <row r="283" s="25" customFormat="1" ht="13.35" customHeight="1"/>
    <row r="284" s="25" customFormat="1" ht="13.35" customHeight="1"/>
    <row r="285" s="25" customFormat="1" ht="13.35" customHeight="1"/>
    <row r="286" s="25" customFormat="1" ht="13.35" customHeight="1"/>
    <row r="287" s="25" customFormat="1" ht="13.35" customHeight="1"/>
    <row r="288" s="25" customFormat="1" ht="13.35" customHeight="1"/>
    <row r="289" s="25" customFormat="1" ht="13.35" customHeight="1"/>
    <row r="290" s="25" customFormat="1" ht="13.35" customHeight="1"/>
    <row r="291" s="25" customFormat="1" ht="13.35" customHeight="1"/>
    <row r="292" s="25" customFormat="1" ht="13.35" customHeight="1"/>
    <row r="293" s="25" customFormat="1" ht="13.35" customHeight="1"/>
    <row r="294" s="25" customFormat="1" ht="13.35" customHeight="1"/>
    <row r="295" s="25" customFormat="1" ht="13.35" customHeight="1"/>
    <row r="296" s="25" customFormat="1" ht="13.35" customHeight="1"/>
    <row r="297" s="25" customFormat="1" ht="13.35" customHeight="1"/>
    <row r="298" s="25" customFormat="1" ht="13.35" customHeight="1"/>
    <row r="299" s="25" customFormat="1" ht="13.35" customHeight="1"/>
    <row r="300" s="25" customFormat="1" ht="13.35" customHeight="1"/>
    <row r="301" s="25" customFormat="1" ht="13.35" customHeight="1"/>
    <row r="302" s="25" customFormat="1" ht="13.35" customHeight="1"/>
    <row r="303" s="25" customFormat="1" ht="13.35" customHeight="1"/>
    <row r="304" s="25" customFormat="1" ht="13.35" customHeight="1"/>
    <row r="305" s="25" customFormat="1" ht="13.35" customHeight="1"/>
    <row r="306" s="25" customFormat="1" ht="13.35" customHeight="1"/>
    <row r="307" s="25" customFormat="1" ht="13.35" customHeight="1"/>
    <row r="308" s="25" customFormat="1" ht="13.35" customHeight="1"/>
    <row r="309" s="25" customFormat="1" ht="13.35" customHeight="1"/>
    <row r="310" s="25" customFormat="1" ht="13.35" customHeight="1"/>
    <row r="311" s="25" customFormat="1" ht="13.35" customHeight="1"/>
    <row r="312" s="25" customFormat="1" ht="13.35" customHeight="1"/>
    <row r="313" s="25" customFormat="1" ht="13.35" customHeight="1"/>
    <row r="314" s="25" customFormat="1" ht="13.35" customHeight="1"/>
    <row r="315" s="25" customFormat="1" ht="13.35" customHeight="1"/>
    <row r="316" s="25" customFormat="1" ht="13.35" customHeight="1"/>
    <row r="317" s="25" customFormat="1" ht="13.35" customHeight="1"/>
    <row r="318" s="25" customFormat="1" ht="13.35" customHeight="1"/>
    <row r="319" s="25" customFormat="1" ht="13.35" customHeight="1"/>
    <row r="320" s="25" customFormat="1" ht="13.35" customHeight="1"/>
    <row r="321" s="25" customFormat="1" ht="13.35" customHeight="1"/>
    <row r="322" s="25" customFormat="1" ht="13.35" customHeight="1"/>
    <row r="323" s="25" customFormat="1" ht="13.35" customHeight="1"/>
    <row r="324" s="25" customFormat="1" ht="13.35" customHeight="1"/>
    <row r="325" s="25" customFormat="1" ht="13.35" customHeight="1"/>
    <row r="326" s="25" customFormat="1" ht="13.35" customHeight="1"/>
    <row r="327" s="25" customFormat="1" ht="13.35" customHeight="1"/>
    <row r="328" s="25" customFormat="1" ht="13.35" customHeight="1"/>
    <row r="329" s="25" customFormat="1" ht="13.35" customHeight="1"/>
    <row r="330" s="25" customFormat="1" ht="13.35" customHeight="1"/>
    <row r="331" s="25" customFormat="1" ht="13.35" customHeight="1"/>
    <row r="332" s="25" customFormat="1" ht="13.35" customHeight="1"/>
    <row r="333" s="25" customFormat="1" ht="13.35" customHeight="1"/>
    <row r="334" s="25" customFormat="1" ht="13.35" customHeight="1"/>
    <row r="335" s="25" customFormat="1" ht="13.35" customHeight="1"/>
    <row r="336" s="25" customFormat="1" ht="13.35" customHeight="1"/>
    <row r="337" s="25" customFormat="1" ht="13.35" customHeight="1"/>
    <row r="338" s="25" customFormat="1" ht="13.35" customHeight="1"/>
    <row r="339" s="25" customFormat="1" ht="13.35" customHeight="1"/>
    <row r="340" s="25" customFormat="1" ht="13.35" customHeight="1"/>
    <row r="341" s="25" customFormat="1" ht="13.35" customHeight="1"/>
    <row r="342" s="25" customFormat="1" ht="13.35" customHeight="1"/>
    <row r="343" s="25" customFormat="1" ht="13.35" customHeight="1"/>
    <row r="344" s="25" customFormat="1" ht="13.35" customHeight="1"/>
    <row r="345" s="25" customFormat="1" ht="13.35" customHeight="1"/>
    <row r="346" s="25" customFormat="1" ht="13.35" customHeight="1"/>
    <row r="347" s="25" customFormat="1" ht="13.35" customHeight="1"/>
    <row r="348" s="25" customFormat="1" ht="13.35" customHeight="1"/>
    <row r="349" s="25" customFormat="1" ht="13.35" customHeight="1"/>
    <row r="350" s="25" customFormat="1" ht="13.35" customHeight="1"/>
    <row r="351" s="25" customFormat="1" ht="13.35" customHeight="1"/>
    <row r="352" s="25" customFormat="1" ht="13.35" customHeight="1"/>
    <row r="353" s="25" customFormat="1" ht="13.35" customHeight="1"/>
    <row r="354" s="25" customFormat="1" ht="13.35" customHeight="1"/>
    <row r="355" s="25" customFormat="1" ht="13.35" customHeight="1"/>
    <row r="356" s="25" customFormat="1" ht="13.35" customHeight="1"/>
    <row r="357" s="25" customFormat="1" ht="13.35" customHeight="1"/>
    <row r="358" s="25" customFormat="1" ht="13.35" customHeight="1"/>
    <row r="359" s="25" customFormat="1" ht="13.35" customHeight="1"/>
    <row r="360" s="25" customFormat="1" ht="13.35" customHeight="1"/>
    <row r="361" s="25" customFormat="1" ht="13.35" customHeight="1"/>
    <row r="362" s="25" customFormat="1" ht="13.35" customHeight="1"/>
    <row r="363" s="25" customFormat="1" ht="13.35" customHeight="1"/>
    <row r="364" s="25" customFormat="1" ht="13.35" customHeight="1"/>
    <row r="365" s="25" customFormat="1" ht="13.35" customHeight="1"/>
    <row r="366" s="25" customFormat="1" ht="13.35" customHeight="1"/>
    <row r="367" s="25" customFormat="1" ht="13.35" customHeight="1"/>
    <row r="368" s="25" customFormat="1" ht="13.35" customHeight="1"/>
    <row r="369" s="25" customFormat="1" ht="13.35" customHeight="1"/>
    <row r="370" s="25" customFormat="1" ht="13.35" customHeight="1"/>
    <row r="371" s="25" customFormat="1" ht="13.35" customHeight="1"/>
    <row r="372" s="25" customFormat="1" ht="13.35" customHeight="1"/>
    <row r="373" s="25" customFormat="1" ht="13.35" customHeight="1"/>
    <row r="374" s="25" customFormat="1" ht="13.35" customHeight="1"/>
    <row r="375" s="25" customFormat="1" ht="13.35" customHeight="1"/>
    <row r="376" s="25" customFormat="1" ht="13.35" customHeight="1"/>
    <row r="377" s="25" customFormat="1" ht="13.35" customHeight="1"/>
    <row r="378" s="25" customFormat="1" ht="13.35" customHeight="1"/>
    <row r="379" s="25" customFormat="1" ht="13.35" customHeight="1"/>
    <row r="380" s="25" customFormat="1" ht="13.35" customHeight="1"/>
    <row r="381" s="25" customFormat="1" ht="13.35" customHeight="1"/>
    <row r="382" s="25" customFormat="1" ht="13.35" customHeight="1"/>
    <row r="383" s="25" customFormat="1" ht="13.35" customHeight="1"/>
    <row r="384" s="25" customFormat="1" ht="13.35" customHeight="1"/>
    <row r="385" s="25" customFormat="1" ht="13.35" customHeight="1"/>
    <row r="386" s="25" customFormat="1" ht="13.35" customHeight="1"/>
    <row r="387" s="25" customFormat="1" ht="13.35" customHeight="1"/>
    <row r="388" s="25" customFormat="1" ht="13.35" customHeight="1"/>
    <row r="389" s="25" customFormat="1" ht="13.35" customHeight="1"/>
    <row r="390" s="25" customFormat="1" ht="13.35" customHeight="1"/>
    <row r="391" s="25" customFormat="1" ht="13.35" customHeight="1"/>
    <row r="392" s="25" customFormat="1" ht="13.35" customHeight="1"/>
    <row r="393" s="25" customFormat="1" ht="13.35" customHeight="1"/>
    <row r="394" s="25" customFormat="1" ht="13.35" customHeight="1"/>
    <row r="395" s="25" customFormat="1" ht="13.35" customHeight="1"/>
    <row r="396" s="25" customFormat="1" ht="13.35" customHeight="1"/>
    <row r="397" s="25" customFormat="1" ht="13.35" customHeight="1"/>
    <row r="398" s="25" customFormat="1" ht="13.35" customHeight="1"/>
    <row r="399" s="25" customFormat="1" ht="13.35" customHeight="1"/>
    <row r="400" s="25" customFormat="1" ht="13.35" customHeight="1"/>
    <row r="401" s="25" customFormat="1" ht="13.35" customHeight="1"/>
    <row r="402" s="25" customFormat="1" ht="13.35" customHeight="1"/>
    <row r="403" s="25" customFormat="1" ht="13.35" customHeight="1"/>
    <row r="404" s="25" customFormat="1" ht="13.35" customHeight="1"/>
    <row r="405" s="25" customFormat="1" ht="13.35" customHeight="1"/>
    <row r="406" s="25" customFormat="1" ht="13.35" customHeight="1"/>
    <row r="407" s="25" customFormat="1" ht="13.35" customHeight="1"/>
    <row r="408" s="25" customFormat="1" ht="13.35" customHeight="1"/>
    <row r="409" s="25" customFormat="1" ht="13.35" customHeight="1"/>
    <row r="410" s="25" customFormat="1" ht="13.35" customHeight="1"/>
    <row r="411" s="25" customFormat="1" ht="13.35" customHeight="1"/>
    <row r="412" s="25" customFormat="1" ht="13.35" customHeight="1"/>
    <row r="413" s="25" customFormat="1" ht="13.35" customHeight="1"/>
    <row r="414" s="25" customFormat="1" ht="13.35" customHeight="1"/>
    <row r="415" s="25" customFormat="1" ht="13.35" customHeight="1"/>
    <row r="416" s="25" customFormat="1" ht="13.35" customHeight="1"/>
    <row r="417" s="25" customFormat="1" ht="13.35" customHeight="1"/>
    <row r="418" s="25" customFormat="1" ht="13.35" customHeight="1"/>
    <row r="419" s="25" customFormat="1" ht="13.35" customHeight="1"/>
    <row r="420" s="25" customFormat="1" ht="13.35" customHeight="1"/>
    <row r="421" s="25" customFormat="1" ht="13.35" customHeight="1"/>
    <row r="422" s="25" customFormat="1" ht="13.35" customHeight="1"/>
    <row r="423" s="25" customFormat="1" ht="13.35" customHeight="1"/>
    <row r="424" s="25" customFormat="1" ht="13.35" customHeight="1"/>
    <row r="425" s="25" customFormat="1" ht="13.35" customHeight="1"/>
    <row r="426" s="25" customFormat="1" ht="13.35" customHeight="1"/>
    <row r="427" s="25" customFormat="1" ht="13.35" customHeight="1"/>
    <row r="428" s="25" customFormat="1" ht="13.35" customHeight="1"/>
    <row r="429" s="25" customFormat="1" ht="13.35" customHeight="1"/>
    <row r="430" s="25" customFormat="1" ht="13.35" customHeight="1"/>
    <row r="431" s="25" customFormat="1" ht="13.35" customHeight="1"/>
    <row r="432" s="25" customFormat="1" ht="13.35" customHeight="1"/>
    <row r="433" s="25" customFormat="1" ht="13.35" customHeight="1"/>
    <row r="434" s="25" customFormat="1" ht="13.35" customHeight="1"/>
    <row r="435" s="25" customFormat="1" ht="13.35" customHeight="1"/>
    <row r="436" s="25" customFormat="1" ht="13.35" customHeight="1"/>
    <row r="437" s="25" customFormat="1" ht="13.35" customHeight="1"/>
    <row r="438" s="25" customFormat="1" ht="13.35" customHeight="1"/>
    <row r="439" s="25" customFormat="1" ht="13.35" customHeight="1"/>
    <row r="440" s="25" customFormat="1" ht="13.35" customHeight="1"/>
    <row r="441" s="25" customFormat="1" ht="13.35" customHeight="1"/>
    <row r="442" s="25" customFormat="1" ht="13.35" customHeight="1"/>
    <row r="443" s="25" customFormat="1" ht="13.35" customHeight="1"/>
    <row r="444" s="25" customFormat="1" ht="13.35" customHeight="1"/>
    <row r="445" s="25" customFormat="1" ht="13.35" customHeight="1"/>
    <row r="446" s="25" customFormat="1" ht="13.35" customHeight="1"/>
    <row r="447" s="25" customFormat="1" ht="13.35" customHeight="1"/>
    <row r="448" s="25" customFormat="1" ht="13.35" customHeight="1"/>
    <row r="449" s="25" customFormat="1" ht="13.35" customHeight="1"/>
    <row r="450" s="25" customFormat="1" ht="13.35" customHeight="1"/>
    <row r="451" s="25" customFormat="1" ht="13.35" customHeight="1"/>
    <row r="452" s="25" customFormat="1" ht="13.35" customHeight="1"/>
    <row r="453" s="25" customFormat="1" ht="13.35" customHeight="1"/>
    <row r="454" s="25" customFormat="1" ht="13.35" customHeight="1"/>
    <row r="455" s="25" customFormat="1" ht="13.35" customHeight="1"/>
    <row r="456" s="25" customFormat="1" ht="13.35" customHeight="1"/>
    <row r="457" s="25" customFormat="1" ht="13.35" customHeight="1"/>
    <row r="458" s="25" customFormat="1" ht="13.35" customHeight="1"/>
    <row r="459" s="25" customFormat="1" ht="13.35" customHeight="1"/>
    <row r="460" s="25" customFormat="1" ht="13.35" customHeight="1"/>
    <row r="461" s="25" customFormat="1" ht="13.35" customHeight="1"/>
    <row r="462" s="25" customFormat="1" ht="13.35" customHeight="1"/>
    <row r="463" s="25" customFormat="1" ht="13.35" customHeight="1"/>
    <row r="464" s="25" customFormat="1" ht="13.35" customHeight="1"/>
    <row r="465" s="25" customFormat="1" ht="13.35" customHeight="1"/>
    <row r="466" s="25" customFormat="1" ht="13.35" customHeight="1"/>
    <row r="467" s="25" customFormat="1" ht="13.35" customHeight="1"/>
    <row r="468" s="25" customFormat="1" ht="13.35" customHeight="1"/>
    <row r="469" s="25" customFormat="1" ht="13.35" customHeight="1"/>
    <row r="470" s="25" customFormat="1" ht="13.35" customHeight="1"/>
    <row r="471" s="25" customFormat="1" ht="13.35" customHeight="1"/>
    <row r="472" s="25" customFormat="1" ht="13.35" customHeight="1"/>
    <row r="473" s="25" customFormat="1" ht="13.35" customHeight="1"/>
    <row r="474" s="25" customFormat="1" ht="13.35" customHeight="1"/>
    <row r="475" s="25" customFormat="1" ht="13.35" customHeight="1"/>
    <row r="476" s="25" customFormat="1" ht="13.35" customHeight="1"/>
    <row r="477" s="25" customFormat="1" ht="13.35" customHeight="1"/>
    <row r="478" s="25" customFormat="1" ht="13.35" customHeight="1"/>
    <row r="479" s="25" customFormat="1" ht="13.35" customHeight="1"/>
    <row r="480" s="25" customFormat="1" ht="13.35" customHeight="1"/>
    <row r="481" s="25" customFormat="1" ht="13.35" customHeight="1"/>
    <row r="482" s="25" customFormat="1" ht="13.35" customHeight="1"/>
    <row r="483" s="25" customFormat="1" ht="13.35" customHeight="1"/>
    <row r="484" s="25" customFormat="1" ht="13.35" customHeight="1"/>
    <row r="485" s="25" customFormat="1" ht="13.35" customHeight="1"/>
    <row r="486" s="25" customFormat="1" ht="13.35" customHeight="1"/>
    <row r="487" s="25" customFormat="1" ht="13.35" customHeight="1"/>
    <row r="488" s="25" customFormat="1" ht="13.35" customHeight="1"/>
    <row r="489" s="25" customFormat="1" ht="13.35" customHeight="1"/>
    <row r="490" s="25" customFormat="1" ht="13.35" customHeight="1"/>
    <row r="491" s="25" customFormat="1" ht="13.35" customHeight="1"/>
    <row r="492" s="25" customFormat="1" ht="13.35" customHeight="1"/>
    <row r="493" s="25" customFormat="1" ht="13.35" customHeight="1"/>
    <row r="494" s="25" customFormat="1" ht="13.35" customHeight="1"/>
    <row r="495" s="25" customFormat="1" ht="13.35" customHeight="1"/>
    <row r="496" s="25" customFormat="1" ht="13.35" customHeight="1"/>
    <row r="497" s="25" customFormat="1" ht="13.35" customHeight="1"/>
    <row r="498" s="25" customFormat="1" ht="13.35" customHeight="1"/>
    <row r="499" s="25" customFormat="1" ht="13.35" customHeight="1"/>
    <row r="500" s="25" customFormat="1" ht="13.35" customHeight="1"/>
    <row r="501" s="25" customFormat="1" ht="13.35" customHeight="1"/>
    <row r="502" s="25" customFormat="1" ht="13.35" customHeight="1"/>
    <row r="503" s="25" customFormat="1" ht="13.35" customHeight="1"/>
    <row r="504" s="25" customFormat="1" ht="13.35" customHeight="1"/>
    <row r="505" s="25" customFormat="1" ht="13.35" customHeight="1"/>
    <row r="506" s="25" customFormat="1" ht="13.35" customHeight="1"/>
    <row r="507" s="25" customFormat="1" ht="13.35" customHeight="1"/>
    <row r="508" s="25" customFormat="1" ht="13.35" customHeight="1"/>
    <row r="509" s="25" customFormat="1" ht="13.35" customHeight="1"/>
    <row r="510" s="25" customFormat="1" ht="13.35" customHeight="1"/>
    <row r="511" s="25" customFormat="1" ht="13.35" customHeight="1"/>
    <row r="512" s="25" customFormat="1" ht="13.35" customHeight="1"/>
    <row r="513" s="25" customFormat="1" ht="13.35" customHeight="1"/>
    <row r="514" s="25" customFormat="1" ht="13.35" customHeight="1"/>
    <row r="515" s="25" customFormat="1" ht="13.35" customHeight="1"/>
    <row r="516" s="25" customFormat="1" ht="13.35" customHeight="1"/>
    <row r="517" s="25" customFormat="1" ht="13.35" customHeight="1"/>
    <row r="518" s="25" customFormat="1" ht="13.35" customHeight="1"/>
    <row r="519" s="25" customFormat="1" ht="13.35" customHeight="1"/>
    <row r="520" s="25" customFormat="1" ht="13.35" customHeight="1"/>
    <row r="521" s="25" customFormat="1" ht="13.35" customHeight="1"/>
    <row r="522" s="25" customFormat="1" ht="13.35" customHeight="1"/>
    <row r="523" s="25" customFormat="1" ht="13.35" customHeight="1"/>
    <row r="524" s="25" customFormat="1" ht="13.35" customHeight="1"/>
    <row r="525" s="25" customFormat="1" ht="13.35" customHeight="1"/>
    <row r="526" s="25" customFormat="1" ht="13.35" customHeight="1"/>
    <row r="527" s="25" customFormat="1" ht="13.35" customHeight="1"/>
    <row r="528" s="25" customFormat="1" ht="13.35" customHeight="1"/>
    <row r="529" s="25" customFormat="1" ht="13.35" customHeight="1"/>
    <row r="530" s="25" customFormat="1" ht="13.35" customHeight="1"/>
    <row r="531" s="25" customFormat="1" ht="13.35" customHeight="1"/>
    <row r="532" s="25" customFormat="1" ht="13.35" customHeight="1"/>
    <row r="533" s="25" customFormat="1" ht="13.35" customHeight="1"/>
    <row r="534" s="25" customFormat="1" ht="13.35" customHeight="1"/>
    <row r="535" s="25" customFormat="1" ht="13.35" customHeight="1"/>
    <row r="536" s="25" customFormat="1" ht="13.35" customHeight="1"/>
    <row r="537" s="25" customFormat="1" ht="13.35" customHeight="1"/>
    <row r="538" s="25" customFormat="1" ht="13.35" customHeight="1"/>
    <row r="539" s="25" customFormat="1" ht="13.35" customHeight="1"/>
    <row r="540" s="25" customFormat="1" ht="13.35" customHeight="1"/>
    <row r="541" s="25" customFormat="1" ht="13.35" customHeight="1"/>
    <row r="542" s="25" customFormat="1" ht="13.35" customHeight="1"/>
    <row r="543" s="25" customFormat="1" ht="13.35" customHeight="1"/>
    <row r="544" s="25" customFormat="1" ht="13.35" customHeight="1"/>
    <row r="545" s="25" customFormat="1" ht="13.35" customHeight="1"/>
    <row r="546" s="25" customFormat="1" ht="13.35" customHeight="1"/>
    <row r="547" s="25" customFormat="1" ht="13.35" customHeight="1"/>
    <row r="548" s="25" customFormat="1" ht="13.35" customHeight="1"/>
    <row r="549" s="25" customFormat="1" ht="13.35" customHeight="1"/>
    <row r="550" s="25" customFormat="1" ht="13.35" customHeight="1"/>
    <row r="551" s="25" customFormat="1" ht="13.35" customHeight="1"/>
    <row r="552" s="25" customFormat="1" ht="13.35" customHeight="1"/>
    <row r="553" s="25" customFormat="1" ht="13.35" customHeight="1"/>
    <row r="554" s="25" customFormat="1" ht="13.35" customHeight="1"/>
    <row r="555" s="25" customFormat="1" ht="13.35" customHeight="1"/>
    <row r="556" s="25" customFormat="1" ht="13.35" customHeight="1"/>
    <row r="557" s="25" customFormat="1" ht="13.35" customHeight="1"/>
    <row r="558" s="25" customFormat="1" ht="13.35" customHeight="1"/>
    <row r="559" s="25" customFormat="1" ht="13.35" customHeight="1"/>
    <row r="560" s="25" customFormat="1" ht="13.35" customHeight="1"/>
    <row r="561" s="25" customFormat="1" ht="13.35" customHeight="1"/>
    <row r="562" s="25" customFormat="1" ht="13.35" customHeight="1"/>
    <row r="563" s="25" customFormat="1" ht="13.35" customHeight="1"/>
    <row r="564" s="25" customFormat="1" ht="13.35" customHeight="1"/>
    <row r="565" s="25" customFormat="1" ht="13.35" customHeight="1"/>
    <row r="566" s="25" customFormat="1" ht="13.35" customHeight="1"/>
    <row r="567" s="25" customFormat="1" ht="13.35" customHeight="1"/>
    <row r="568" s="25" customFormat="1" ht="13.35" customHeight="1"/>
    <row r="569" s="25" customFormat="1" ht="13.35" customHeight="1"/>
    <row r="570" s="25" customFormat="1" ht="13.35" customHeight="1"/>
    <row r="571" s="25" customFormat="1" ht="13.35" customHeight="1"/>
    <row r="572" s="25" customFormat="1" ht="13.35" customHeight="1"/>
    <row r="573" s="25" customFormat="1" ht="13.35" customHeight="1"/>
    <row r="574" s="25" customFormat="1" ht="13.35" customHeight="1"/>
    <row r="575" s="25" customFormat="1" ht="13.35" customHeight="1"/>
    <row r="576" s="25" customFormat="1" ht="13.35" customHeight="1"/>
    <row r="577" s="25" customFormat="1" ht="13.35" customHeight="1"/>
    <row r="578" s="25" customFormat="1" ht="13.35" customHeight="1"/>
    <row r="579" s="25" customFormat="1" ht="13.35" customHeight="1"/>
    <row r="580" s="25" customFormat="1" ht="13.35" customHeight="1"/>
    <row r="581" s="25" customFormat="1" ht="13.35" customHeight="1"/>
    <row r="582" s="25" customFormat="1" ht="13.35" customHeight="1"/>
    <row r="583" s="25" customFormat="1" ht="13.35" customHeight="1"/>
    <row r="584" s="25" customFormat="1" ht="13.35" customHeight="1"/>
    <row r="585" s="25" customFormat="1" ht="13.35" customHeight="1"/>
    <row r="586" s="25" customFormat="1" ht="13.35" customHeight="1"/>
    <row r="587" s="25" customFormat="1" ht="13.35" customHeight="1"/>
    <row r="588" s="25" customFormat="1" ht="13.35" customHeight="1"/>
    <row r="589" s="25" customFormat="1" ht="13.35" customHeight="1"/>
    <row r="590" s="25" customFormat="1" ht="13.35" customHeight="1"/>
    <row r="591" s="25" customFormat="1" ht="13.35" customHeight="1"/>
    <row r="592" s="25" customFormat="1" ht="13.35" customHeight="1"/>
    <row r="593" s="25" customFormat="1" ht="13.35" customHeight="1"/>
    <row r="594" s="25" customFormat="1" ht="13.35" customHeight="1"/>
    <row r="595" s="25" customFormat="1" ht="13.35" customHeight="1"/>
    <row r="596" s="25" customFormat="1" ht="13.35" customHeight="1"/>
    <row r="597" s="25" customFormat="1" ht="13.35" customHeight="1"/>
    <row r="598" s="25" customFormat="1" ht="13.35" customHeight="1"/>
    <row r="599" s="25" customFormat="1" ht="13.35" customHeight="1"/>
    <row r="600" s="25" customFormat="1" ht="13.35" customHeight="1"/>
    <row r="601" s="25" customFormat="1" ht="13.35" customHeight="1"/>
    <row r="602" s="25" customFormat="1" ht="13.35" customHeight="1"/>
    <row r="603" s="25" customFormat="1" ht="13.35" customHeight="1"/>
    <row r="604" s="25" customFormat="1" ht="13.35" customHeight="1"/>
    <row r="605" s="25" customFormat="1" ht="13.35" customHeight="1"/>
    <row r="606" s="25" customFormat="1" ht="13.35" customHeight="1"/>
    <row r="607" s="25" customFormat="1" ht="13.35" customHeight="1"/>
    <row r="608" s="25" customFormat="1" ht="13.35" customHeight="1"/>
    <row r="609" s="25" customFormat="1" ht="13.35" customHeight="1"/>
    <row r="610" s="25" customFormat="1" ht="13.35" customHeight="1"/>
    <row r="611" s="25" customFormat="1" ht="13.35" customHeight="1"/>
    <row r="612" s="25" customFormat="1" ht="13.35" customHeight="1"/>
    <row r="613" s="25" customFormat="1" ht="13.35" customHeight="1"/>
    <row r="614" s="25" customFormat="1" ht="13.35" customHeight="1"/>
    <row r="615" s="25" customFormat="1" ht="13.35" customHeight="1"/>
    <row r="616" s="25" customFormat="1" ht="13.35" customHeight="1"/>
    <row r="617" s="25" customFormat="1" ht="13.35" customHeight="1"/>
    <row r="618" s="25" customFormat="1" ht="13.35" customHeight="1"/>
    <row r="619" s="25" customFormat="1" ht="13.35" customHeight="1"/>
    <row r="620" s="25" customFormat="1" ht="13.35" customHeight="1"/>
    <row r="621" s="25" customFormat="1" ht="13.35" customHeight="1"/>
    <row r="622" s="25" customFormat="1" ht="13.35" customHeight="1"/>
    <row r="623" s="25" customFormat="1" ht="13.35" customHeight="1"/>
    <row r="624" s="25" customFormat="1" ht="13.35" customHeight="1"/>
    <row r="625" s="25" customFormat="1" ht="13.35" customHeight="1"/>
    <row r="626" s="25" customFormat="1" ht="13.35" customHeight="1"/>
    <row r="627" s="25" customFormat="1" ht="13.35" customHeight="1"/>
    <row r="628" s="25" customFormat="1" ht="13.35" customHeight="1"/>
    <row r="629" s="25" customFormat="1" ht="13.35" customHeight="1"/>
    <row r="630" s="25" customFormat="1" ht="13.35" customHeight="1"/>
    <row r="631" s="25" customFormat="1" ht="13.35" customHeight="1"/>
    <row r="632" s="25" customFormat="1" ht="13.35" customHeight="1"/>
    <row r="633" s="25" customFormat="1" ht="13.35" customHeight="1"/>
    <row r="634" s="25" customFormat="1" ht="13.35" customHeight="1"/>
    <row r="635" s="25" customFormat="1" ht="13.35" customHeight="1"/>
    <row r="636" s="25" customFormat="1" ht="13.35" customHeight="1"/>
    <row r="637" s="25" customFormat="1" ht="13.35" customHeight="1"/>
    <row r="638" s="25" customFormat="1" ht="13.35" customHeight="1"/>
    <row r="639" s="25" customFormat="1" ht="13.35" customHeight="1"/>
    <row r="640" s="25" customFormat="1" ht="13.35" customHeight="1"/>
    <row r="641" s="25" customFormat="1" ht="13.35" customHeight="1"/>
    <row r="642" s="25" customFormat="1" ht="13.35" customHeight="1"/>
    <row r="643" s="25" customFormat="1" ht="13.35" customHeight="1"/>
    <row r="644" s="25" customFormat="1" ht="13.35" customHeight="1"/>
    <row r="645" s="25" customFormat="1" ht="13.35" customHeight="1"/>
    <row r="646" s="25" customFormat="1" ht="13.35" customHeight="1"/>
    <row r="647" s="25" customFormat="1" ht="13.35" customHeight="1"/>
    <row r="648" s="25" customFormat="1" ht="13.35" customHeight="1"/>
    <row r="649" s="25" customFormat="1" ht="13.35" customHeight="1"/>
    <row r="650" s="25" customFormat="1" ht="13.35" customHeight="1"/>
    <row r="651" s="25" customFormat="1" ht="13.35" customHeight="1"/>
    <row r="652" s="25" customFormat="1" ht="13.35" customHeight="1"/>
    <row r="653" s="25" customFormat="1" ht="13.35" customHeight="1"/>
    <row r="654" s="25" customFormat="1" ht="13.35" customHeight="1"/>
    <row r="655" s="25" customFormat="1" ht="13.35" customHeight="1"/>
    <row r="656" s="25" customFormat="1" ht="13.35" customHeight="1"/>
    <row r="657" s="25" customFormat="1" ht="13.35" customHeight="1"/>
    <row r="658" s="25" customFormat="1" ht="13.35" customHeight="1"/>
    <row r="659" s="25" customFormat="1" ht="13.35" customHeight="1"/>
    <row r="660" s="25" customFormat="1" ht="13.35" customHeight="1"/>
    <row r="661" s="25" customFormat="1" ht="13.35" customHeight="1"/>
    <row r="662" s="25" customFormat="1" ht="13.35" customHeight="1"/>
    <row r="663" s="25" customFormat="1" ht="13.35" customHeight="1"/>
    <row r="664" s="25" customFormat="1" ht="13.35" customHeight="1"/>
    <row r="665" s="25" customFormat="1" ht="13.35" customHeight="1"/>
    <row r="666" s="25" customFormat="1" ht="13.35" customHeight="1"/>
    <row r="667" s="25" customFormat="1" ht="13.35" customHeight="1"/>
    <row r="668" s="25" customFormat="1" ht="13.35" customHeight="1"/>
    <row r="669" s="25" customFormat="1" ht="13.35" customHeight="1"/>
    <row r="670" s="25" customFormat="1" ht="13.35" customHeight="1"/>
    <row r="671" s="25" customFormat="1" ht="13.35" customHeight="1"/>
    <row r="672" s="25" customFormat="1" ht="13.35" customHeight="1"/>
    <row r="673" s="25" customFormat="1" ht="13.35" customHeight="1"/>
    <row r="674" s="25" customFormat="1" ht="13.35" customHeight="1"/>
    <row r="675" s="25" customFormat="1" ht="13.35" customHeight="1"/>
    <row r="676" s="25" customFormat="1" ht="13.35" customHeight="1"/>
    <row r="677" s="25" customFormat="1" ht="13.35" customHeight="1"/>
    <row r="678" s="25" customFormat="1" ht="13.35" customHeight="1"/>
    <row r="679" s="25" customFormat="1" ht="13.35" customHeight="1"/>
    <row r="680" s="25" customFormat="1" ht="13.35" customHeight="1"/>
    <row r="681" s="25" customFormat="1" ht="13.35" customHeight="1"/>
    <row r="682" s="25" customFormat="1" ht="13.35" customHeight="1"/>
    <row r="683" s="25" customFormat="1" ht="13.35" customHeight="1"/>
    <row r="684" s="25" customFormat="1" ht="13.35" customHeight="1"/>
    <row r="685" s="25" customFormat="1" ht="13.35" customHeight="1"/>
    <row r="686" s="25" customFormat="1" ht="13.35" customHeight="1"/>
    <row r="687" s="25" customFormat="1" ht="13.35" customHeight="1"/>
    <row r="688" s="25" customFormat="1" ht="13.35" customHeight="1"/>
    <row r="689" s="25" customFormat="1" ht="13.35" customHeight="1"/>
    <row r="690" s="25" customFormat="1" ht="13.35" customHeight="1"/>
    <row r="691" s="25" customFormat="1" ht="13.35" customHeight="1"/>
    <row r="692" s="25" customFormat="1" ht="13.35" customHeight="1"/>
    <row r="693" s="25" customFormat="1" ht="13.35" customHeight="1"/>
    <row r="694" s="25" customFormat="1" ht="13.35" customHeight="1"/>
    <row r="695" s="25" customFormat="1" ht="13.35" customHeight="1"/>
    <row r="696" s="25" customFormat="1" ht="13.35" customHeight="1"/>
    <row r="697" s="25" customFormat="1" ht="13.35" customHeight="1"/>
    <row r="698" s="25" customFormat="1" ht="13.35" customHeight="1"/>
    <row r="699" s="25" customFormat="1" ht="13.35" customHeight="1"/>
    <row r="700" s="25" customFormat="1" ht="13.35" customHeight="1"/>
    <row r="701" s="25" customFormat="1" ht="13.35" customHeight="1"/>
    <row r="702" s="25" customFormat="1" ht="13.35" customHeight="1"/>
    <row r="703" s="25" customFormat="1" ht="13.35" customHeight="1"/>
    <row r="704" s="25" customFormat="1" ht="13.35" customHeight="1"/>
    <row r="705" s="25" customFormat="1" ht="13.35" customHeight="1"/>
    <row r="706" s="25" customFormat="1" ht="13.35" customHeight="1"/>
    <row r="707" s="25" customFormat="1" ht="13.35" customHeight="1"/>
    <row r="708" s="25" customFormat="1" ht="13.35" customHeight="1"/>
    <row r="709" s="25" customFormat="1" ht="13.35" customHeight="1"/>
    <row r="710" s="25" customFormat="1" ht="13.35" customHeight="1"/>
    <row r="711" s="25" customFormat="1" ht="13.35" customHeight="1"/>
    <row r="712" s="25" customFormat="1" ht="13.35" customHeight="1"/>
    <row r="713" s="25" customFormat="1" ht="13.35" customHeight="1"/>
    <row r="714" s="25" customFormat="1" ht="13.35" customHeight="1"/>
    <row r="715" s="25" customFormat="1" ht="13.35" customHeight="1"/>
    <row r="716" s="25" customFormat="1" ht="13.35" customHeight="1"/>
    <row r="717" s="25" customFormat="1" ht="13.35" customHeight="1"/>
    <row r="718" s="25" customFormat="1" ht="13.35" customHeight="1"/>
    <row r="719" s="25" customFormat="1" ht="13.35" customHeight="1"/>
    <row r="720" s="25" customFormat="1" ht="13.35" customHeight="1"/>
    <row r="721" s="25" customFormat="1" ht="13.35" customHeight="1"/>
    <row r="722" s="25" customFormat="1" ht="13.35" customHeight="1"/>
    <row r="723" s="25" customFormat="1" ht="13.35" customHeight="1"/>
    <row r="724" s="25" customFormat="1" ht="13.35" customHeight="1"/>
    <row r="725" s="25" customFormat="1" ht="13.35" customHeight="1"/>
    <row r="726" s="25" customFormat="1" ht="13.35" customHeight="1"/>
    <row r="727" s="25" customFormat="1" ht="13.35" customHeight="1"/>
    <row r="728" s="25" customFormat="1" ht="13.35" customHeight="1"/>
    <row r="729" s="25" customFormat="1" ht="13.35" customHeight="1"/>
    <row r="730" s="25" customFormat="1" ht="13.35" customHeight="1"/>
    <row r="731" s="25" customFormat="1" ht="13.35" customHeight="1"/>
    <row r="732" s="25" customFormat="1" ht="13.35" customHeight="1"/>
    <row r="733" s="25" customFormat="1" ht="13.35" customHeight="1"/>
    <row r="734" s="25" customFormat="1" ht="13.35" customHeight="1"/>
    <row r="735" s="25" customFormat="1" ht="13.35" customHeight="1"/>
    <row r="736" s="25" customFormat="1" ht="13.35" customHeight="1"/>
    <row r="737" s="25" customFormat="1" ht="13.35" customHeight="1"/>
    <row r="738" s="25" customFormat="1" ht="13.35" customHeight="1"/>
    <row r="739" s="25" customFormat="1" ht="13.35" customHeight="1"/>
    <row r="740" s="25" customFormat="1" ht="13.35" customHeight="1"/>
    <row r="741" s="25" customFormat="1" ht="13.35" customHeight="1"/>
    <row r="742" s="25" customFormat="1" ht="13.35" customHeight="1"/>
    <row r="743" s="25" customFormat="1" ht="13.35" customHeight="1"/>
    <row r="744" s="25" customFormat="1" ht="13.35" customHeight="1"/>
    <row r="745" s="25" customFormat="1" ht="13.35" customHeight="1"/>
    <row r="746" s="25" customFormat="1" ht="13.35" customHeight="1"/>
    <row r="747" s="25" customFormat="1" ht="13.35" customHeight="1"/>
    <row r="748" s="25" customFormat="1" ht="13.35" customHeight="1"/>
    <row r="749" s="25" customFormat="1" ht="13.35" customHeight="1"/>
    <row r="750" s="25" customFormat="1" ht="13.35" customHeight="1"/>
    <row r="751" s="25" customFormat="1" ht="13.35" customHeight="1"/>
    <row r="752" s="25" customFormat="1" ht="13.35" customHeight="1"/>
    <row r="753" s="25" customFormat="1" ht="13.35" customHeight="1"/>
    <row r="754" s="25" customFormat="1" ht="13.35" customHeight="1"/>
    <row r="755" s="25" customFormat="1" ht="13.35" customHeight="1"/>
    <row r="756" s="25" customFormat="1" ht="13.35" customHeight="1"/>
    <row r="757" s="25" customFormat="1" ht="13.35" customHeight="1"/>
    <row r="758" s="25" customFormat="1" ht="13.35" customHeight="1"/>
    <row r="759" s="25" customFormat="1" ht="13.35" customHeight="1"/>
    <row r="760" s="25" customFormat="1" ht="13.35" customHeight="1"/>
    <row r="761" s="25" customFormat="1" ht="13.35" customHeight="1"/>
    <row r="762" s="25" customFormat="1" ht="13.35" customHeight="1"/>
    <row r="763" s="25" customFormat="1" ht="13.35" customHeight="1"/>
    <row r="764" s="25" customFormat="1" ht="13.35" customHeight="1"/>
    <row r="765" s="25" customFormat="1" ht="13.35" customHeight="1"/>
    <row r="766" s="25" customFormat="1" ht="13.35" customHeight="1"/>
    <row r="767" s="25" customFormat="1" ht="13.35" customHeight="1"/>
    <row r="768" s="25" customFormat="1" ht="13.35" customHeight="1"/>
    <row r="769" s="25" customFormat="1" ht="13.35" customHeight="1"/>
    <row r="770" s="25" customFormat="1" ht="13.35" customHeight="1"/>
    <row r="771" s="25" customFormat="1" ht="13.35" customHeight="1"/>
    <row r="772" s="25" customFormat="1" ht="13.35" customHeight="1"/>
    <row r="773" s="25" customFormat="1" ht="13.35" customHeight="1"/>
    <row r="774" s="25" customFormat="1" ht="13.35" customHeight="1"/>
    <row r="775" s="25" customFormat="1" ht="13.35" customHeight="1"/>
    <row r="776" s="25" customFormat="1" ht="13.35" customHeight="1"/>
    <row r="777" s="25" customFormat="1" ht="13.35" customHeight="1"/>
    <row r="778" s="25" customFormat="1" ht="13.35" customHeight="1"/>
    <row r="779" s="25" customFormat="1" ht="13.35" customHeight="1"/>
    <row r="780" s="25" customFormat="1" ht="13.35" customHeight="1"/>
    <row r="781" s="25" customFormat="1" ht="13.35" customHeight="1"/>
    <row r="782" s="25" customFormat="1" ht="13.35" customHeight="1"/>
    <row r="783" s="25" customFormat="1" ht="13.35" customHeight="1"/>
    <row r="784" s="25" customFormat="1" ht="13.35" customHeight="1"/>
    <row r="785" s="25" customFormat="1" ht="13.35" customHeight="1"/>
    <row r="786" s="25" customFormat="1" ht="13.35" customHeight="1"/>
    <row r="787" s="25" customFormat="1" ht="13.35" customHeight="1"/>
    <row r="788" s="25" customFormat="1" ht="13.35" customHeight="1"/>
    <row r="789" s="25" customFormat="1" ht="13.35" customHeight="1"/>
    <row r="790" s="25" customFormat="1" ht="13.35" customHeight="1"/>
    <row r="791" s="25" customFormat="1" ht="13.35" customHeight="1"/>
    <row r="792" s="25" customFormat="1" ht="13.35" customHeight="1"/>
    <row r="793" s="25" customFormat="1" ht="13.35" customHeight="1"/>
    <row r="794" s="25" customFormat="1" ht="13.35" customHeight="1"/>
    <row r="795" s="25" customFormat="1" ht="13.35" customHeight="1"/>
    <row r="796" s="25" customFormat="1" ht="13.35" customHeight="1"/>
    <row r="797" s="25" customFormat="1" ht="13.35" customHeight="1"/>
    <row r="798" s="25" customFormat="1" ht="13.35" customHeight="1"/>
    <row r="799" s="25" customFormat="1" ht="13.35" customHeight="1"/>
    <row r="800" s="25" customFormat="1" ht="13.35" customHeight="1"/>
    <row r="801" s="25" customFormat="1" ht="13.35" customHeight="1"/>
    <row r="802" s="25" customFormat="1" ht="13.35" customHeight="1"/>
    <row r="803" s="25" customFormat="1" ht="13.35" customHeight="1"/>
    <row r="804" s="25" customFormat="1" ht="13.35" customHeight="1"/>
    <row r="805" s="25" customFormat="1" ht="13.35" customHeight="1"/>
    <row r="806" s="25" customFormat="1" ht="13.35" customHeight="1"/>
    <row r="807" s="25" customFormat="1" ht="13.35" customHeight="1"/>
    <row r="808" s="25" customFormat="1" ht="13.35" customHeight="1"/>
    <row r="809" s="25" customFormat="1" ht="13.35" customHeight="1"/>
    <row r="810" s="25" customFormat="1" ht="13.35" customHeight="1"/>
    <row r="811" s="25" customFormat="1" ht="13.35" customHeight="1"/>
    <row r="812" s="25" customFormat="1" ht="13.35" customHeight="1"/>
    <row r="813" s="25" customFormat="1" ht="13.35" customHeight="1"/>
    <row r="814" s="25" customFormat="1" ht="13.35" customHeight="1"/>
    <row r="815" s="25" customFormat="1" ht="13.35" customHeight="1"/>
    <row r="816" s="25" customFormat="1" ht="13.35" customHeight="1"/>
    <row r="817" s="25" customFormat="1" ht="13.35" customHeight="1"/>
    <row r="818" s="25" customFormat="1" ht="13.35" customHeight="1"/>
    <row r="819" s="25" customFormat="1" ht="13.35" customHeight="1"/>
    <row r="820" s="25" customFormat="1" ht="13.35" customHeight="1"/>
    <row r="821" s="25" customFormat="1" ht="13.35" customHeight="1"/>
    <row r="822" s="25" customFormat="1" ht="13.35" customHeight="1"/>
    <row r="823" s="25" customFormat="1" ht="13.35" customHeight="1"/>
    <row r="824" s="25" customFormat="1" ht="13.35" customHeight="1"/>
    <row r="825" s="25" customFormat="1" ht="13.35" customHeight="1"/>
    <row r="826" s="25" customFormat="1" ht="13.35" customHeight="1"/>
    <row r="827" s="25" customFormat="1" ht="13.35" customHeight="1"/>
    <row r="828" s="25" customFormat="1" ht="13.35" customHeight="1"/>
    <row r="829" s="25" customFormat="1" ht="13.35" customHeight="1"/>
    <row r="830" s="25" customFormat="1" ht="13.35" customHeight="1"/>
    <row r="831" s="25" customFormat="1" ht="13.35" customHeight="1"/>
    <row r="832" s="25" customFormat="1" ht="13.35" customHeight="1"/>
    <row r="833" s="25" customFormat="1" ht="13.35" customHeight="1"/>
    <row r="834" s="25" customFormat="1" ht="13.35" customHeight="1"/>
    <row r="835" s="25" customFormat="1" ht="13.35" customHeight="1"/>
    <row r="836" s="25" customFormat="1" ht="13.35" customHeight="1"/>
    <row r="837" s="25" customFormat="1" ht="13.35" customHeight="1"/>
    <row r="838" s="25" customFormat="1" ht="13.35" customHeight="1"/>
    <row r="839" s="25" customFormat="1" ht="13.35" customHeight="1"/>
    <row r="840" s="25" customFormat="1" ht="13.35" customHeight="1"/>
    <row r="841" s="25" customFormat="1" ht="13.35" customHeight="1"/>
    <row r="842" s="25" customFormat="1" ht="13.35" customHeight="1"/>
    <row r="843" s="25" customFormat="1" ht="13.35" customHeight="1"/>
    <row r="844" s="25" customFormat="1" ht="13.35" customHeight="1"/>
    <row r="845" s="25" customFormat="1" ht="13.35" customHeight="1"/>
    <row r="846" s="25" customFormat="1" ht="13.35" customHeight="1"/>
    <row r="847" s="25" customFormat="1" ht="13.35" customHeight="1"/>
    <row r="848" s="25" customFormat="1" ht="13.35" customHeight="1"/>
    <row r="849" s="25" customFormat="1" ht="13.35" customHeight="1"/>
    <row r="850" s="25" customFormat="1" ht="13.35" customHeight="1"/>
    <row r="851" s="25" customFormat="1" ht="13.35" customHeight="1"/>
    <row r="852" s="25" customFormat="1" ht="13.35" customHeight="1"/>
    <row r="853" s="25" customFormat="1" ht="13.35" customHeight="1"/>
    <row r="854" s="25" customFormat="1" ht="13.35" customHeight="1"/>
    <row r="855" s="25" customFormat="1" ht="13.35" customHeight="1"/>
    <row r="856" s="25" customFormat="1" ht="13.35" customHeight="1"/>
    <row r="857" s="25" customFormat="1" ht="13.35" customHeight="1"/>
    <row r="858" s="25" customFormat="1" ht="13.35" customHeight="1"/>
    <row r="859" s="25" customFormat="1" ht="13.35" customHeight="1"/>
    <row r="860" s="25" customFormat="1" ht="13.35" customHeight="1"/>
    <row r="861" s="25" customFormat="1" ht="13.35" customHeight="1"/>
    <row r="862" s="25" customFormat="1" ht="13.35" customHeight="1"/>
    <row r="863" s="25" customFormat="1" ht="13.35" customHeight="1"/>
    <row r="864" s="25" customFormat="1" ht="13.35" customHeight="1"/>
    <row r="865" s="25" customFormat="1" ht="13.35" customHeight="1"/>
    <row r="866" s="25" customFormat="1" ht="13.35" customHeight="1"/>
    <row r="867" s="25" customFormat="1" ht="13.35" customHeight="1"/>
    <row r="868" s="25" customFormat="1" ht="13.35" customHeight="1"/>
    <row r="869" s="25" customFormat="1" ht="13.35" customHeight="1"/>
    <row r="870" s="25" customFormat="1" ht="13.35" customHeight="1"/>
    <row r="871" s="25" customFormat="1" ht="13.35" customHeight="1"/>
    <row r="872" s="25" customFormat="1" ht="13.35" customHeight="1"/>
    <row r="873" s="25" customFormat="1" ht="13.35" customHeight="1"/>
    <row r="874" s="25" customFormat="1" ht="13.35" customHeight="1"/>
    <row r="875" s="25" customFormat="1" ht="13.35" customHeight="1"/>
    <row r="876" s="25" customFormat="1" ht="13.35" customHeight="1"/>
    <row r="877" s="25" customFormat="1" ht="13.35" customHeight="1"/>
    <row r="878" s="25" customFormat="1" ht="13.35" customHeight="1"/>
    <row r="879" s="25" customFormat="1" ht="13.35" customHeight="1"/>
    <row r="880" s="25" customFormat="1" ht="13.35" customHeight="1"/>
    <row r="881" s="25" customFormat="1" ht="13.35" customHeight="1"/>
    <row r="882" s="25" customFormat="1" ht="13.35" customHeight="1"/>
    <row r="883" s="25" customFormat="1" ht="13.35" customHeight="1"/>
    <row r="884" s="25" customFormat="1" ht="13.35" customHeight="1"/>
    <row r="885" s="25" customFormat="1" ht="13.35" customHeight="1"/>
    <row r="886" s="25" customFormat="1" ht="13.35" customHeight="1"/>
    <row r="887" s="25" customFormat="1" ht="13.35" customHeight="1"/>
    <row r="888" s="25" customFormat="1" ht="13.35" customHeight="1"/>
    <row r="889" s="25" customFormat="1" ht="13.35" customHeight="1"/>
    <row r="890" s="25" customFormat="1" ht="13.35" customHeight="1"/>
    <row r="891" s="25" customFormat="1" ht="13.35" customHeight="1"/>
    <row r="892" s="25" customFormat="1" ht="13.35" customHeight="1"/>
    <row r="893" s="25" customFormat="1" ht="13.35" customHeight="1"/>
    <row r="894" s="25" customFormat="1" ht="13.35" customHeight="1"/>
    <row r="895" s="25" customFormat="1" ht="13.35" customHeight="1"/>
    <row r="896" s="25" customFormat="1" ht="13.35" customHeight="1"/>
    <row r="897" s="25" customFormat="1" ht="13.35" customHeight="1"/>
    <row r="898" s="25" customFormat="1" ht="13.35" customHeight="1"/>
    <row r="899" s="25" customFormat="1" ht="13.35" customHeight="1"/>
    <row r="900" s="25" customFormat="1" ht="13.35" customHeight="1"/>
    <row r="901" s="25" customFormat="1" ht="13.35" customHeight="1"/>
    <row r="902" s="25" customFormat="1" ht="13.35" customHeight="1"/>
    <row r="903" s="25" customFormat="1" ht="13.35" customHeight="1"/>
    <row r="904" s="25" customFormat="1" ht="13.35" customHeight="1"/>
    <row r="905" s="25" customFormat="1" ht="13.35" customHeight="1"/>
    <row r="906" s="25" customFormat="1" ht="13.35" customHeight="1"/>
    <row r="907" s="25" customFormat="1" ht="13.35" customHeight="1"/>
    <row r="908" s="25" customFormat="1" ht="13.35" customHeight="1"/>
    <row r="909" s="25" customFormat="1" ht="13.35" customHeight="1"/>
    <row r="910" s="25" customFormat="1" ht="13.35" customHeight="1"/>
    <row r="911" s="25" customFormat="1" ht="13.35" customHeight="1"/>
    <row r="912" s="25" customFormat="1" ht="13.35" customHeight="1"/>
    <row r="913" s="25" customFormat="1" ht="13.35" customHeight="1"/>
    <row r="914" s="25" customFormat="1" ht="13.35" customHeight="1"/>
    <row r="915" s="25" customFormat="1" ht="13.35" customHeight="1"/>
    <row r="916" s="25" customFormat="1" ht="13.35" customHeight="1"/>
    <row r="917" s="25" customFormat="1" ht="13.35" customHeight="1"/>
    <row r="918" s="25" customFormat="1" ht="13.35" customHeight="1"/>
    <row r="919" s="25" customFormat="1" ht="13.35" customHeight="1"/>
    <row r="920" s="25" customFormat="1" ht="13.35" customHeight="1"/>
    <row r="921" s="25" customFormat="1" ht="13.35" customHeight="1"/>
    <row r="922" s="25" customFormat="1" ht="13.35" customHeight="1"/>
    <row r="923" s="25" customFormat="1" ht="13.35" customHeight="1"/>
    <row r="924" s="25" customFormat="1" ht="13.35" customHeight="1"/>
    <row r="925" s="25" customFormat="1" ht="13.35" customHeight="1"/>
    <row r="926" s="25" customFormat="1" ht="13.35" customHeight="1"/>
    <row r="927" s="25" customFormat="1" ht="13.35" customHeight="1"/>
    <row r="928" s="25" customFormat="1" ht="13.35" customHeight="1"/>
    <row r="929" s="25" customFormat="1" ht="13.35" customHeight="1"/>
    <row r="930" s="25" customFormat="1" ht="13.35" customHeight="1"/>
    <row r="931" s="25" customFormat="1" ht="13.35" customHeight="1"/>
    <row r="932" s="25" customFormat="1" ht="13.35" customHeight="1"/>
    <row r="933" s="25" customFormat="1" ht="13.35" customHeight="1"/>
    <row r="934" s="25" customFormat="1" ht="13.35" customHeight="1"/>
    <row r="935" s="25" customFormat="1" ht="13.35" customHeight="1"/>
    <row r="936" s="25" customFormat="1" ht="13.35" customHeight="1"/>
    <row r="937" s="25" customFormat="1" ht="13.35" customHeight="1"/>
    <row r="938" s="25" customFormat="1" ht="13.35" customHeight="1"/>
    <row r="939" s="25" customFormat="1" ht="13.35" customHeight="1"/>
    <row r="940" s="25" customFormat="1" ht="13.35" customHeight="1"/>
    <row r="941" s="25" customFormat="1" ht="13.35" customHeight="1"/>
    <row r="942" s="25" customFormat="1" ht="13.35" customHeight="1"/>
    <row r="943" s="25" customFormat="1" ht="13.35" customHeight="1"/>
    <row r="944" s="25" customFormat="1" ht="13.35" customHeight="1"/>
    <row r="945" s="25" customFormat="1" ht="13.35" customHeight="1"/>
    <row r="946" s="25" customFormat="1" ht="13.35" customHeight="1"/>
    <row r="947" s="25" customFormat="1" ht="13.35" customHeight="1"/>
    <row r="948" s="25" customFormat="1" ht="13.35" customHeight="1"/>
    <row r="949" s="25" customFormat="1" ht="13.35" customHeight="1"/>
    <row r="950" s="25" customFormat="1" ht="13.35" customHeight="1"/>
    <row r="951" s="25" customFormat="1" ht="13.35" customHeight="1"/>
    <row r="952" s="25" customFormat="1" ht="13.35" customHeight="1"/>
    <row r="953" s="25" customFormat="1" ht="13.35" customHeight="1"/>
    <row r="954" s="25" customFormat="1" ht="13.35" customHeight="1"/>
    <row r="955" s="25" customFormat="1" ht="13.35" customHeight="1"/>
    <row r="956" s="25" customFormat="1" ht="13.35" customHeight="1"/>
    <row r="957" s="25" customFormat="1" ht="13.35" customHeight="1"/>
    <row r="958" s="25" customFormat="1" ht="13.35" customHeight="1"/>
    <row r="959" s="25" customFormat="1" ht="13.35" customHeight="1"/>
    <row r="960" s="25" customFormat="1" ht="13.35" customHeight="1"/>
    <row r="961" s="25" customFormat="1" ht="13.35" customHeight="1"/>
    <row r="962" s="25" customFormat="1" ht="13.35" customHeight="1"/>
    <row r="963" s="25" customFormat="1" ht="13.35" customHeight="1"/>
    <row r="964" s="25" customFormat="1" ht="13.35" customHeight="1"/>
    <row r="965" s="25" customFormat="1" ht="13.35" customHeight="1"/>
    <row r="966" s="25" customFormat="1" ht="13.35" customHeight="1"/>
    <row r="967" s="25" customFormat="1" ht="13.35" customHeight="1"/>
    <row r="968" s="25" customFormat="1" ht="13.35" customHeight="1"/>
    <row r="969" s="25" customFormat="1" ht="13.35" customHeight="1"/>
    <row r="970" s="25" customFormat="1" ht="13.35" customHeight="1"/>
    <row r="971" s="25" customFormat="1" ht="13.35" customHeight="1"/>
    <row r="972" s="25" customFormat="1" ht="13.35" customHeight="1"/>
    <row r="973" s="25" customFormat="1" ht="13.35" customHeight="1"/>
    <row r="974" s="25" customFormat="1" ht="13.35" customHeight="1"/>
    <row r="975" s="25" customFormat="1" ht="13.35" customHeight="1"/>
    <row r="976" s="25" customFormat="1" ht="13.35" customHeight="1"/>
    <row r="977" s="25" customFormat="1" ht="13.35" customHeight="1"/>
    <row r="978" s="25" customFormat="1" ht="13.35" customHeight="1"/>
    <row r="979" s="25" customFormat="1" ht="13.35" customHeight="1"/>
    <row r="980" s="25" customFormat="1" ht="13.35" customHeight="1"/>
    <row r="981" s="25" customFormat="1" ht="13.35" customHeight="1"/>
    <row r="982" s="25" customFormat="1" ht="13.35" customHeight="1"/>
    <row r="983" s="25" customFormat="1" ht="13.35" customHeight="1"/>
    <row r="984" s="25" customFormat="1" ht="13.35" customHeight="1"/>
    <row r="985" s="25" customFormat="1" ht="13.35" customHeight="1"/>
    <row r="986" s="25" customFormat="1" ht="13.35" customHeight="1"/>
    <row r="987" s="25" customFormat="1" ht="13.35" customHeight="1"/>
    <row r="988" s="25" customFormat="1" ht="13.35" customHeight="1"/>
    <row r="989" s="25" customFormat="1" ht="13.35" customHeight="1"/>
    <row r="990" s="25" customFormat="1" ht="13.35" customHeight="1"/>
    <row r="991" s="25" customFormat="1" ht="13.35" customHeight="1"/>
    <row r="992" s="25" customFormat="1" ht="13.35" customHeight="1"/>
    <row r="993" s="25" customFormat="1" ht="13.35" customHeight="1"/>
    <row r="994" s="25" customFormat="1" ht="13.35" customHeight="1"/>
    <row r="995" s="25" customFormat="1" ht="13.35" customHeight="1"/>
    <row r="996" s="25" customFormat="1" ht="13.35" customHeight="1"/>
    <row r="997" s="25" customFormat="1" ht="13.35" customHeight="1"/>
    <row r="998" s="25" customFormat="1" ht="13.35" customHeight="1"/>
    <row r="999" s="25" customFormat="1" ht="13.35" customHeight="1"/>
    <row r="1000" s="25" customFormat="1" ht="13.35" customHeight="1"/>
    <row r="1001" s="25" customFormat="1" ht="13.35" customHeight="1"/>
    <row r="1002" s="25" customFormat="1" ht="13.35" customHeight="1"/>
    <row r="1003" s="25" customFormat="1" ht="13.35" customHeight="1"/>
    <row r="1004" s="25" customFormat="1" ht="13.35" customHeight="1"/>
    <row r="1005" s="25" customFormat="1" ht="13.35" customHeight="1"/>
    <row r="1006" s="25" customFormat="1" ht="13.35" customHeight="1"/>
    <row r="1007" s="25" customFormat="1" ht="13.35" customHeight="1"/>
    <row r="1008" s="25" customFormat="1" ht="13.35" customHeight="1"/>
    <row r="1009" s="25" customFormat="1" ht="13.35" customHeight="1"/>
    <row r="1010" s="25" customFormat="1" ht="13.35" customHeight="1"/>
    <row r="1011" s="25" customFormat="1" ht="13.35" customHeight="1"/>
    <row r="1012" s="25" customFormat="1" ht="13.35" customHeight="1"/>
    <row r="1013" s="25" customFormat="1" ht="13.35" customHeight="1"/>
    <row r="1014" s="25" customFormat="1" ht="13.35" customHeight="1"/>
    <row r="1015" s="25" customFormat="1" ht="13.35" customHeight="1"/>
    <row r="1016" s="25" customFormat="1" ht="13.35" customHeight="1"/>
    <row r="1017" s="25" customFormat="1" ht="13.35" customHeight="1"/>
    <row r="1018" s="25" customFormat="1" ht="13.35" customHeight="1"/>
    <row r="1019" s="25" customFormat="1" ht="13.35" customHeight="1"/>
    <row r="1020" s="25" customFormat="1" ht="13.35" customHeight="1"/>
    <row r="1021" s="25" customFormat="1" ht="13.35" customHeight="1"/>
    <row r="1022" s="25" customFormat="1" ht="13.35" customHeight="1"/>
    <row r="1023" s="25" customFormat="1" ht="13.35" customHeight="1"/>
    <row r="1024" s="25" customFormat="1" ht="13.35" customHeight="1"/>
    <row r="1025" s="25" customFormat="1" ht="13.35" customHeight="1"/>
    <row r="1026" s="25" customFormat="1" ht="13.35" customHeight="1"/>
    <row r="1027" s="25" customFormat="1" ht="13.35" customHeight="1"/>
    <row r="1028" s="25" customFormat="1" ht="13.35" customHeight="1"/>
    <row r="1029" s="25" customFormat="1" ht="13.35" customHeight="1"/>
    <row r="1030" s="25" customFormat="1" ht="13.35" customHeight="1"/>
    <row r="1031" s="25" customFormat="1" ht="13.35" customHeight="1"/>
    <row r="1032" s="25" customFormat="1" ht="13.35" customHeight="1"/>
    <row r="1033" s="25" customFormat="1" ht="13.35" customHeight="1"/>
    <row r="1034" s="25" customFormat="1" ht="13.35" customHeight="1"/>
    <row r="1035" s="25" customFormat="1" ht="13.35" customHeight="1"/>
    <row r="1036" s="25" customFormat="1" ht="13.35" customHeight="1"/>
    <row r="1037" s="25" customFormat="1" ht="13.35" customHeight="1"/>
    <row r="1038" s="25" customFormat="1" ht="13.35" customHeight="1"/>
    <row r="1039" s="25" customFormat="1" ht="13.35" customHeight="1"/>
    <row r="1040" s="25" customFormat="1" ht="13.35" customHeight="1"/>
    <row r="1041" s="25" customFormat="1" ht="13.35" customHeight="1"/>
    <row r="1042" s="25" customFormat="1" ht="13.35" customHeight="1"/>
    <row r="1043" s="25" customFormat="1" ht="13.35" customHeight="1"/>
    <row r="1044" s="25" customFormat="1" ht="13.35" customHeight="1"/>
    <row r="1045" s="25" customFormat="1" ht="13.35" customHeight="1"/>
    <row r="1046" s="25" customFormat="1" ht="13.35" customHeight="1"/>
    <row r="1047" s="25" customFormat="1" ht="13.35" customHeight="1"/>
    <row r="1048" s="25" customFormat="1" ht="13.35" customHeight="1"/>
    <row r="1049" s="25" customFormat="1" ht="13.35" customHeight="1"/>
    <row r="1050" s="25" customFormat="1" ht="13.35" customHeight="1"/>
    <row r="1051" s="25" customFormat="1" ht="13.35" customHeight="1"/>
    <row r="1052" s="25" customFormat="1" ht="13.35" customHeight="1"/>
    <row r="1053" s="25" customFormat="1" ht="13.35" customHeight="1"/>
    <row r="1054" s="25" customFormat="1" ht="13.35" customHeight="1"/>
    <row r="1055" s="25" customFormat="1" ht="13.35" customHeight="1"/>
    <row r="1056" s="25" customFormat="1" ht="13.35" customHeight="1"/>
    <row r="1057" s="25" customFormat="1" ht="13.35" customHeight="1"/>
    <row r="1058" s="25" customFormat="1" ht="13.35" customHeight="1"/>
    <row r="1059" s="25" customFormat="1" ht="13.35" customHeight="1"/>
    <row r="1060" s="25" customFormat="1" ht="13.35" customHeight="1"/>
    <row r="1061" s="25" customFormat="1" ht="13.35" customHeight="1"/>
    <row r="1062" s="25" customFormat="1" ht="13.35" customHeight="1"/>
    <row r="1063" s="25" customFormat="1" ht="13.35" customHeight="1"/>
    <row r="1064" s="25" customFormat="1" ht="13.35" customHeight="1"/>
    <row r="1065" s="25" customFormat="1" ht="13.35" customHeight="1"/>
    <row r="1066" s="25" customFormat="1" ht="13.35" customHeight="1"/>
    <row r="1067" s="25" customFormat="1" ht="13.35" customHeight="1"/>
    <row r="1068" s="25" customFormat="1" ht="13.35" customHeight="1"/>
    <row r="1069" s="25" customFormat="1" ht="13.35" customHeight="1"/>
    <row r="1070" s="25" customFormat="1" ht="13.35" customHeight="1"/>
    <row r="1071" s="25" customFormat="1" ht="13.35" customHeight="1"/>
    <row r="1072" s="25" customFormat="1" ht="13.35" customHeight="1"/>
    <row r="1073" s="25" customFormat="1" ht="13.35" customHeight="1"/>
    <row r="1074" s="25" customFormat="1" ht="13.35" customHeight="1"/>
    <row r="1075" s="25" customFormat="1" ht="13.35" customHeight="1"/>
    <row r="1076" s="25" customFormat="1" ht="13.35" customHeight="1"/>
    <row r="1077" s="25" customFormat="1" ht="13.35" customHeight="1"/>
    <row r="1078" s="25" customFormat="1" ht="13.35" customHeight="1"/>
    <row r="1079" s="25" customFormat="1" ht="13.35" customHeight="1"/>
    <row r="1080" s="25" customFormat="1" ht="13.35" customHeight="1"/>
    <row r="1081" s="25" customFormat="1" ht="13.35" customHeight="1"/>
    <row r="1082" s="25" customFormat="1" ht="13.35" customHeight="1"/>
    <row r="1083" s="25" customFormat="1" ht="13.35" customHeight="1"/>
    <row r="1084" s="25" customFormat="1" ht="13.35" customHeight="1"/>
    <row r="1085" s="25" customFormat="1" ht="13.35" customHeight="1"/>
    <row r="1086" s="25" customFormat="1" ht="13.35" customHeight="1"/>
    <row r="1087" s="25" customFormat="1" ht="13.35" customHeight="1"/>
    <row r="1088" s="25" customFormat="1" ht="13.35" customHeight="1"/>
    <row r="1089" s="25" customFormat="1" ht="13.35" customHeight="1"/>
    <row r="1090" s="25" customFormat="1" ht="13.35" customHeight="1"/>
    <row r="1091" s="25" customFormat="1" ht="13.35" customHeight="1"/>
    <row r="1092" s="25" customFormat="1" ht="13.35" customHeight="1"/>
    <row r="1093" s="25" customFormat="1" ht="13.35" customHeight="1"/>
    <row r="1094" s="25" customFormat="1" ht="13.35" customHeight="1"/>
    <row r="1095" s="25" customFormat="1" ht="13.35" customHeight="1"/>
    <row r="1096" s="25" customFormat="1" ht="13.35" customHeight="1"/>
    <row r="1097" s="25" customFormat="1" ht="13.35" customHeight="1"/>
    <row r="1098" s="25" customFormat="1" ht="13.35" customHeight="1"/>
    <row r="1099" s="25" customFormat="1" ht="13.35" customHeight="1"/>
    <row r="1100" s="25" customFormat="1" ht="13.35" customHeight="1"/>
    <row r="1101" s="25" customFormat="1" ht="13.35" customHeight="1"/>
    <row r="1102" s="25" customFormat="1" ht="13.35" customHeight="1"/>
    <row r="1103" s="25" customFormat="1" ht="13.35" customHeight="1"/>
    <row r="1104" s="25" customFormat="1" ht="13.35" customHeight="1"/>
    <row r="1105" s="25" customFormat="1" ht="13.35" customHeight="1"/>
    <row r="1106" s="25" customFormat="1" ht="13.35" customHeight="1"/>
    <row r="1107" s="25" customFormat="1" ht="13.35" customHeight="1"/>
    <row r="1108" s="25" customFormat="1" ht="13.35" customHeight="1"/>
    <row r="1109" s="25" customFormat="1" ht="13.35" customHeight="1"/>
    <row r="1110" s="25" customFormat="1" ht="13.35" customHeight="1"/>
    <row r="1111" s="25" customFormat="1" ht="13.35" customHeight="1"/>
    <row r="1112" s="25" customFormat="1" ht="13.35" customHeight="1"/>
    <row r="1113" s="25" customFormat="1" ht="13.35" customHeight="1"/>
    <row r="1114" s="25" customFormat="1" ht="13.35" customHeight="1"/>
    <row r="1115" s="25" customFormat="1" ht="13.35" customHeight="1"/>
    <row r="1116" s="25" customFormat="1" ht="13.35" customHeight="1"/>
    <row r="1117" s="25" customFormat="1" ht="13.35" customHeight="1"/>
    <row r="1118" s="25" customFormat="1" ht="13.35" customHeight="1"/>
    <row r="1119" s="25" customFormat="1" ht="13.35" customHeight="1"/>
    <row r="1120" s="25" customFormat="1" ht="13.35" customHeight="1"/>
    <row r="1121" s="25" customFormat="1" ht="13.35" customHeight="1"/>
    <row r="1122" s="25" customFormat="1" ht="13.35" customHeight="1"/>
    <row r="1123" s="25" customFormat="1" ht="13.35" customHeight="1"/>
    <row r="1124" s="25" customFormat="1" ht="13.35" customHeight="1"/>
    <row r="1125" s="25" customFormat="1" ht="13.35" customHeight="1"/>
    <row r="1126" s="25" customFormat="1" ht="13.35" customHeight="1"/>
    <row r="1127" s="25" customFormat="1" ht="13.35" customHeight="1"/>
    <row r="1128" s="25" customFormat="1" ht="13.35" customHeight="1"/>
    <row r="1129" s="25" customFormat="1" ht="13.35" customHeight="1"/>
    <row r="1130" s="25" customFormat="1" ht="13.35" customHeight="1"/>
    <row r="1131" s="25" customFormat="1" ht="13.35" customHeight="1"/>
    <row r="1132" s="25" customFormat="1" ht="13.35" customHeight="1"/>
    <row r="1133" s="25" customFormat="1" ht="13.35" customHeight="1"/>
    <row r="1134" s="25" customFormat="1" ht="13.35" customHeight="1"/>
    <row r="1135" s="25" customFormat="1" ht="13.35" customHeight="1"/>
    <row r="1136" s="25" customFormat="1" ht="13.35" customHeight="1"/>
    <row r="1137" s="25" customFormat="1" ht="13.35" customHeight="1"/>
    <row r="1138" s="25" customFormat="1" ht="13.35" customHeight="1"/>
    <row r="1139" s="25" customFormat="1" ht="13.35" customHeight="1"/>
    <row r="1140" s="25" customFormat="1" ht="13.35" customHeight="1"/>
    <row r="1141" s="25" customFormat="1" ht="13.35" customHeight="1"/>
    <row r="1142" s="25" customFormat="1" ht="13.35" customHeight="1"/>
    <row r="1143" s="25" customFormat="1" ht="13.35" customHeight="1"/>
    <row r="1144" s="25" customFormat="1" ht="13.35" customHeight="1"/>
    <row r="1145" s="25" customFormat="1" ht="13.35" customHeight="1"/>
    <row r="1146" s="25" customFormat="1" ht="13.35" customHeight="1"/>
    <row r="1147" s="25" customFormat="1" ht="13.35" customHeight="1"/>
    <row r="1148" s="25" customFormat="1" ht="13.35" customHeight="1"/>
    <row r="1149" s="25" customFormat="1" ht="13.35" customHeight="1"/>
    <row r="1150" s="25" customFormat="1" ht="13.35" customHeight="1"/>
    <row r="1151" s="25" customFormat="1" ht="13.35" customHeight="1"/>
    <row r="1152" s="25" customFormat="1" ht="13.35" customHeight="1"/>
    <row r="1153" s="25" customFormat="1" ht="13.35" customHeight="1"/>
    <row r="1154" s="25" customFormat="1" ht="13.35" customHeight="1"/>
    <row r="1155" s="25" customFormat="1" ht="13.35" customHeight="1"/>
    <row r="1156" s="25" customFormat="1" ht="13.35" customHeight="1"/>
    <row r="1157" s="25" customFormat="1" ht="13.35" customHeight="1"/>
    <row r="1158" s="25" customFormat="1" ht="13.35" customHeight="1"/>
    <row r="1159" s="25" customFormat="1" ht="13.35" customHeight="1"/>
    <row r="1160" s="25" customFormat="1" ht="13.35" customHeight="1"/>
    <row r="1161" s="25" customFormat="1" ht="13.35" customHeight="1"/>
    <row r="1162" s="25" customFormat="1" ht="13.35" customHeight="1"/>
    <row r="1163" s="25" customFormat="1" ht="13.35" customHeight="1"/>
    <row r="1164" s="25" customFormat="1" ht="13.35" customHeight="1"/>
    <row r="1165" s="25" customFormat="1" ht="13.35" customHeight="1"/>
    <row r="1166" s="25" customFormat="1" ht="13.35" customHeight="1"/>
    <row r="1167" s="25" customFormat="1" ht="13.35" customHeight="1"/>
    <row r="1168" s="25" customFormat="1" ht="13.35" customHeight="1"/>
    <row r="1169" s="25" customFormat="1" ht="13.35" customHeight="1"/>
    <row r="1170" s="25" customFormat="1" ht="13.35" customHeight="1"/>
    <row r="1171" s="25" customFormat="1" ht="13.35" customHeight="1"/>
    <row r="1172" s="25" customFormat="1" ht="13.35" customHeight="1"/>
    <row r="1173" s="25" customFormat="1" ht="13.35" customHeight="1"/>
    <row r="1174" s="25" customFormat="1" ht="13.35" customHeight="1"/>
    <row r="1175" s="25" customFormat="1" ht="13.35" customHeight="1"/>
    <row r="1176" s="25" customFormat="1" ht="13.35" customHeight="1"/>
    <row r="1177" s="25" customFormat="1" ht="13.35" customHeight="1"/>
    <row r="1178" s="25" customFormat="1" ht="13.35" customHeight="1"/>
    <row r="1179" s="25" customFormat="1" ht="13.35" customHeight="1"/>
    <row r="1180" s="25" customFormat="1" ht="13.35" customHeight="1"/>
    <row r="1181" s="25" customFormat="1" ht="13.35" customHeight="1"/>
    <row r="1182" s="25" customFormat="1" ht="13.35" customHeight="1"/>
    <row r="1183" s="25" customFormat="1" ht="13.35" customHeight="1"/>
    <row r="1184" s="25" customFormat="1" ht="13.35" customHeight="1"/>
    <row r="1185" s="25" customFormat="1" ht="13.35" customHeight="1"/>
    <row r="1186" s="25" customFormat="1" ht="13.35" customHeight="1"/>
    <row r="1187" s="25" customFormat="1" ht="13.35" customHeight="1"/>
    <row r="1188" s="25" customFormat="1" ht="13.35" customHeight="1"/>
    <row r="1189" s="25" customFormat="1" ht="13.35" customHeight="1"/>
    <row r="1190" s="25" customFormat="1" ht="13.35" customHeight="1"/>
    <row r="1191" s="25" customFormat="1" ht="13.35" customHeight="1"/>
    <row r="1192" s="25" customFormat="1" ht="13.35" customHeight="1"/>
    <row r="1193" s="25" customFormat="1" ht="13.35" customHeight="1"/>
    <row r="1194" s="25" customFormat="1" ht="13.35" customHeight="1"/>
    <row r="1195" s="25" customFormat="1" ht="13.35" customHeight="1"/>
    <row r="1196" s="25" customFormat="1" ht="13.35" customHeight="1"/>
    <row r="1197" s="25" customFormat="1" ht="13.35" customHeight="1"/>
    <row r="1198" s="25" customFormat="1" ht="13.35" customHeight="1"/>
    <row r="1199" s="25" customFormat="1" ht="13.35" customHeight="1"/>
    <row r="1200" s="25" customFormat="1" ht="13.35" customHeight="1"/>
    <row r="1201" s="25" customFormat="1" ht="13.35" customHeight="1"/>
    <row r="1202" s="25" customFormat="1" ht="13.35" customHeight="1"/>
    <row r="1203" s="25" customFormat="1" ht="13.35" customHeight="1"/>
    <row r="1204" s="25" customFormat="1" ht="13.35" customHeight="1"/>
    <row r="1205" s="25" customFormat="1" ht="13.35" customHeight="1"/>
    <row r="1206" s="25" customFormat="1" ht="13.35" customHeight="1"/>
    <row r="1207" s="25" customFormat="1" ht="13.35" customHeight="1"/>
    <row r="1208" s="25" customFormat="1" ht="13.35" customHeight="1"/>
    <row r="1209" s="25" customFormat="1" ht="13.35" customHeight="1"/>
    <row r="1210" s="25" customFormat="1" ht="13.35" customHeight="1"/>
    <row r="1211" s="25" customFormat="1" ht="13.35" customHeight="1"/>
    <row r="1212" s="25" customFormat="1" ht="13.35" customHeight="1"/>
    <row r="1213" s="25" customFormat="1" ht="13.35" customHeight="1"/>
    <row r="1214" s="25" customFormat="1" ht="13.35" customHeight="1"/>
    <row r="1215" s="25" customFormat="1" ht="13.35" customHeight="1"/>
    <row r="1216" s="25" customFormat="1" ht="13.35" customHeight="1"/>
    <row r="1217" s="25" customFormat="1" ht="13.35" customHeight="1"/>
    <row r="1218" s="25" customFormat="1" ht="13.35" customHeight="1"/>
    <row r="1219" s="25" customFormat="1" ht="13.35" customHeight="1"/>
    <row r="1220" s="25" customFormat="1" ht="13.35" customHeight="1"/>
    <row r="1221" s="25" customFormat="1" ht="13.35" customHeight="1"/>
    <row r="1222" s="25" customFormat="1" ht="13.35" customHeight="1"/>
    <row r="1223" s="25" customFormat="1" ht="13.35" customHeight="1"/>
    <row r="1224" s="25" customFormat="1" ht="13.35" customHeight="1"/>
    <row r="1225" s="25" customFormat="1" ht="13.35" customHeight="1"/>
    <row r="1226" s="25" customFormat="1" ht="13.35" customHeight="1"/>
    <row r="1227" s="25" customFormat="1" ht="13.35" customHeight="1"/>
    <row r="1228" s="25" customFormat="1" ht="13.35" customHeight="1"/>
    <row r="1229" s="25" customFormat="1" ht="13.35" customHeight="1"/>
    <row r="1230" s="25" customFormat="1" ht="13.35" customHeight="1"/>
    <row r="1231" s="25" customFormat="1" ht="13.35" customHeight="1"/>
    <row r="1232" s="25" customFormat="1" ht="13.35" customHeight="1"/>
    <row r="1233" s="25" customFormat="1" ht="13.35" customHeight="1"/>
    <row r="1234" s="25" customFormat="1" ht="13.35" customHeight="1"/>
    <row r="1235" s="25" customFormat="1" ht="13.35" customHeight="1"/>
    <row r="1236" s="25" customFormat="1" ht="13.35" customHeight="1"/>
    <row r="1237" s="25" customFormat="1" ht="13.35" customHeight="1"/>
    <row r="1238" s="25" customFormat="1" ht="13.35" customHeight="1"/>
    <row r="1239" s="25" customFormat="1" ht="13.35" customHeight="1"/>
    <row r="1240" s="25" customFormat="1" ht="13.35" customHeight="1"/>
    <row r="1241" s="25" customFormat="1" ht="13.35" customHeight="1"/>
    <row r="1242" s="25" customFormat="1" ht="13.35" customHeight="1"/>
    <row r="1243" s="25" customFormat="1" ht="13.35" customHeight="1"/>
    <row r="1244" s="25" customFormat="1" ht="13.35" customHeight="1"/>
    <row r="1245" s="25" customFormat="1" ht="13.35" customHeight="1"/>
    <row r="1246" s="25" customFormat="1" ht="13.35" customHeight="1"/>
    <row r="1247" s="25" customFormat="1" ht="13.35" customHeight="1"/>
    <row r="1248" s="25" customFormat="1" ht="13.35" customHeight="1"/>
    <row r="1249" s="25" customFormat="1" ht="13.35" customHeight="1"/>
    <row r="1250" s="25" customFormat="1" ht="13.35" customHeight="1"/>
    <row r="1251" s="25" customFormat="1" ht="13.35" customHeight="1"/>
    <row r="1252" s="25" customFormat="1" ht="13.35" customHeight="1"/>
    <row r="1253" s="25" customFormat="1" ht="13.35" customHeight="1"/>
    <row r="1254" s="25" customFormat="1" ht="13.35" customHeight="1"/>
    <row r="1255" s="25" customFormat="1" ht="13.35" customHeight="1"/>
    <row r="1256" s="25" customFormat="1" ht="13.35" customHeight="1"/>
    <row r="1257" s="25" customFormat="1" ht="13.35" customHeight="1"/>
    <row r="1258" s="25" customFormat="1" ht="13.35" customHeight="1"/>
    <row r="1259" s="25" customFormat="1" ht="13.35" customHeight="1"/>
    <row r="1260" s="25" customFormat="1" ht="13.35" customHeight="1"/>
    <row r="1261" s="25" customFormat="1" ht="13.35" customHeight="1"/>
    <row r="1262" s="25" customFormat="1" ht="13.35" customHeight="1"/>
    <row r="1263" s="25" customFormat="1" ht="13.35" customHeight="1"/>
    <row r="1264" s="25" customFormat="1" ht="13.35" customHeight="1"/>
    <row r="1265" s="25" customFormat="1" ht="13.35" customHeight="1"/>
    <row r="1266" s="25" customFormat="1" ht="13.35" customHeight="1"/>
    <row r="1267" s="25" customFormat="1" ht="13.35" customHeight="1"/>
    <row r="1268" s="25" customFormat="1" ht="13.35" customHeight="1"/>
    <row r="1269" s="25" customFormat="1" ht="13.35" customHeight="1"/>
    <row r="1270" s="25" customFormat="1" ht="13.35" customHeight="1"/>
    <row r="1271" s="25" customFormat="1" ht="13.35" customHeight="1"/>
    <row r="1272" s="25" customFormat="1" ht="13.35" customHeight="1"/>
    <row r="1273" s="25" customFormat="1" ht="13.35" customHeight="1"/>
    <row r="1274" s="25" customFormat="1" ht="13.35" customHeight="1"/>
    <row r="1275" s="25" customFormat="1" ht="13.35" customHeight="1"/>
    <row r="1276" s="25" customFormat="1" ht="13.35" customHeight="1"/>
    <row r="1277" s="25" customFormat="1" ht="13.35" customHeight="1"/>
    <row r="1278" s="25" customFormat="1" ht="13.35" customHeight="1"/>
    <row r="1279" s="25" customFormat="1" ht="13.35" customHeight="1"/>
    <row r="1280" s="25" customFormat="1" ht="13.35" customHeight="1"/>
    <row r="1281" s="25" customFormat="1" ht="13.35" customHeight="1"/>
    <row r="1282" s="25" customFormat="1" ht="13.35" customHeight="1"/>
    <row r="1283" s="25" customFormat="1" ht="13.35" customHeight="1"/>
    <row r="1284" s="25" customFormat="1" ht="13.35" customHeight="1"/>
    <row r="1285" s="25" customFormat="1" ht="13.35" customHeight="1"/>
    <row r="1286" s="25" customFormat="1" ht="13.35" customHeight="1"/>
    <row r="1287" s="25" customFormat="1" ht="13.35" customHeight="1"/>
    <row r="1288" s="25" customFormat="1" ht="13.35" customHeight="1"/>
    <row r="1289" s="25" customFormat="1" ht="13.35" customHeight="1"/>
    <row r="1290" s="25" customFormat="1" ht="13.35" customHeight="1"/>
    <row r="1291" s="25" customFormat="1" ht="13.35" customHeight="1"/>
    <row r="1292" s="25" customFormat="1" ht="13.35" customHeight="1"/>
    <row r="1293" s="25" customFormat="1" ht="13.35" customHeight="1"/>
    <row r="1294" s="25" customFormat="1" ht="13.35" customHeight="1"/>
    <row r="1295" s="25" customFormat="1" ht="13.35" customHeight="1"/>
    <row r="1296" s="25" customFormat="1" ht="13.35" customHeight="1"/>
    <row r="1297" s="25" customFormat="1" ht="13.35" customHeight="1"/>
    <row r="1298" s="25" customFormat="1" ht="13.35" customHeight="1"/>
    <row r="1299" s="25" customFormat="1" ht="13.35" customHeight="1"/>
    <row r="1300" s="25" customFormat="1" ht="13.35" customHeight="1"/>
    <row r="1301" s="25" customFormat="1" ht="13.35" customHeight="1"/>
    <row r="1302" s="25" customFormat="1" ht="13.35" customHeight="1"/>
    <row r="1303" s="25" customFormat="1" ht="13.35" customHeight="1"/>
    <row r="1304" s="25" customFormat="1" ht="13.35" customHeight="1"/>
    <row r="1305" s="25" customFormat="1" ht="13.35" customHeight="1"/>
    <row r="1306" s="25" customFormat="1" ht="13.35" customHeight="1"/>
    <row r="1307" s="25" customFormat="1" ht="13.35" customHeight="1"/>
    <row r="1308" s="25" customFormat="1" ht="13.35" customHeight="1"/>
    <row r="1309" s="25" customFormat="1" ht="13.35" customHeight="1"/>
    <row r="1310" s="25" customFormat="1" ht="13.35" customHeight="1"/>
    <row r="1311" s="25" customFormat="1" ht="13.35" customHeight="1"/>
    <row r="1312" s="25" customFormat="1" ht="13.35" customHeight="1"/>
    <row r="1313" s="25" customFormat="1" ht="13.35" customHeight="1"/>
    <row r="1314" s="25" customFormat="1" ht="13.35" customHeight="1"/>
    <row r="1315" s="25" customFormat="1" ht="13.35" customHeight="1"/>
    <row r="1316" s="25" customFormat="1" ht="13.35" customHeight="1"/>
    <row r="1317" s="25" customFormat="1" ht="13.35" customHeight="1"/>
    <row r="1318" s="25" customFormat="1" ht="13.35" customHeight="1"/>
    <row r="1319" s="25" customFormat="1" ht="13.35" customHeight="1"/>
    <row r="1320" s="25" customFormat="1" ht="13.35" customHeight="1"/>
    <row r="1321" s="25" customFormat="1" ht="13.35" customHeight="1"/>
    <row r="1322" s="25" customFormat="1" ht="13.35" customHeight="1"/>
    <row r="1323" s="25" customFormat="1" ht="13.35" customHeight="1"/>
    <row r="1324" s="25" customFormat="1" ht="13.35" customHeight="1"/>
    <row r="1325" s="25" customFormat="1" ht="13.35" customHeight="1"/>
    <row r="1326" s="25" customFormat="1" ht="13.35" customHeight="1"/>
    <row r="1327" s="25" customFormat="1" ht="13.35" customHeight="1"/>
    <row r="1328" s="25" customFormat="1" ht="13.35" customHeight="1"/>
    <row r="1329" s="25" customFormat="1" ht="13.35" customHeight="1"/>
    <row r="1330" s="25" customFormat="1" ht="13.35" customHeight="1"/>
    <row r="1331" s="25" customFormat="1" ht="13.35" customHeight="1"/>
    <row r="1332" s="25" customFormat="1" ht="13.35" customHeight="1"/>
    <row r="1333" s="25" customFormat="1" ht="13.35" customHeight="1"/>
    <row r="1334" s="25" customFormat="1" ht="13.35" customHeight="1"/>
    <row r="1335" s="25" customFormat="1" ht="13.35" customHeight="1"/>
    <row r="1336" s="25" customFormat="1" ht="13.35" customHeight="1"/>
    <row r="1337" s="25" customFormat="1" ht="13.35" customHeight="1"/>
    <row r="1338" s="25" customFormat="1" ht="13.35" customHeight="1"/>
    <row r="1339" s="25" customFormat="1" ht="13.35" customHeight="1"/>
    <row r="1340" s="25" customFormat="1" ht="13.35" customHeight="1"/>
    <row r="1341" s="25" customFormat="1" ht="13.35" customHeight="1"/>
    <row r="1342" s="25" customFormat="1" ht="13.35" customHeight="1"/>
    <row r="1343" s="25" customFormat="1" ht="13.35" customHeight="1"/>
    <row r="1344" s="25" customFormat="1" ht="13.35" customHeight="1"/>
    <row r="1345" s="25" customFormat="1" ht="13.35" customHeight="1"/>
    <row r="1346" s="25" customFormat="1" ht="13.35" customHeight="1"/>
    <row r="1347" s="25" customFormat="1" ht="13.35" customHeight="1"/>
    <row r="1348" s="25" customFormat="1" ht="13.35" customHeight="1"/>
    <row r="1349" s="25" customFormat="1" ht="13.35" customHeight="1"/>
    <row r="1350" s="25" customFormat="1" ht="13.35" customHeight="1"/>
    <row r="1351" s="25" customFormat="1" ht="13.35" customHeight="1"/>
    <row r="1352" s="25" customFormat="1" ht="13.35" customHeight="1"/>
    <row r="1353" s="25" customFormat="1" ht="13.35" customHeight="1"/>
    <row r="1354" s="25" customFormat="1" ht="13.35" customHeight="1"/>
    <row r="1355" s="25" customFormat="1" ht="13.35" customHeight="1"/>
    <row r="1356" s="25" customFormat="1" ht="13.35" customHeight="1"/>
    <row r="1357" s="25" customFormat="1" ht="13.35" customHeight="1"/>
    <row r="1358" s="25" customFormat="1" ht="13.35" customHeight="1"/>
    <row r="1359" s="25" customFormat="1" ht="13.35" customHeight="1"/>
    <row r="1360" s="25" customFormat="1" ht="13.35" customHeight="1"/>
    <row r="1361" s="25" customFormat="1" ht="13.35" customHeight="1"/>
    <row r="1362" s="25" customFormat="1" ht="13.35" customHeight="1"/>
    <row r="1363" s="25" customFormat="1" ht="13.35" customHeight="1"/>
    <row r="1364" s="25" customFormat="1" ht="13.35" customHeight="1"/>
    <row r="1365" s="25" customFormat="1" ht="13.35" customHeight="1"/>
    <row r="1366" s="25" customFormat="1" ht="13.35" customHeight="1"/>
    <row r="1367" s="25" customFormat="1" ht="13.35" customHeight="1"/>
    <row r="1368" s="25" customFormat="1" ht="13.35" customHeight="1"/>
    <row r="1369" s="25" customFormat="1" ht="13.35" customHeight="1"/>
    <row r="1370" s="25" customFormat="1" ht="13.35" customHeight="1"/>
    <row r="1371" s="25" customFormat="1" ht="13.35" customHeight="1"/>
    <row r="1372" s="25" customFormat="1" ht="13.35" customHeight="1"/>
    <row r="1373" s="25" customFormat="1" ht="13.35" customHeight="1"/>
    <row r="1374" s="25" customFormat="1" ht="13.35" customHeight="1"/>
    <row r="1375" s="25" customFormat="1" ht="13.35" customHeight="1"/>
    <row r="1376" s="25" customFormat="1" ht="13.35" customHeight="1"/>
    <row r="1377" s="25" customFormat="1" ht="13.35" customHeight="1"/>
    <row r="1378" s="25" customFormat="1" ht="13.35" customHeight="1"/>
    <row r="1379" s="25" customFormat="1" ht="13.35" customHeight="1"/>
    <row r="1380" s="25" customFormat="1" ht="13.35" customHeight="1"/>
    <row r="1381" s="25" customFormat="1" ht="13.35" customHeight="1"/>
    <row r="1382" s="25" customFormat="1" ht="13.35" customHeight="1"/>
    <row r="1383" s="25" customFormat="1" ht="13.35" customHeight="1"/>
    <row r="1384" s="25" customFormat="1" ht="13.35" customHeight="1"/>
    <row r="1385" s="25" customFormat="1" ht="13.35" customHeight="1"/>
    <row r="1386" s="25" customFormat="1" ht="13.35" customHeight="1"/>
    <row r="1387" s="25" customFormat="1" ht="13.35" customHeight="1"/>
    <row r="1388" s="25" customFormat="1" ht="13.35" customHeight="1"/>
    <row r="1389" s="25" customFormat="1" ht="13.35" customHeight="1"/>
    <row r="1390" s="25" customFormat="1" ht="13.35" customHeight="1"/>
    <row r="1391" s="25" customFormat="1" ht="13.35" customHeight="1"/>
    <row r="1392" s="25" customFormat="1" ht="13.35" customHeight="1"/>
    <row r="1393" s="25" customFormat="1" ht="13.35" customHeight="1"/>
    <row r="1394" s="25" customFormat="1" ht="13.35" customHeight="1"/>
    <row r="1395" s="25" customFormat="1" ht="13.35" customHeight="1"/>
    <row r="1396" s="25" customFormat="1" ht="13.35" customHeight="1"/>
    <row r="1397" s="25" customFormat="1" ht="13.35" customHeight="1"/>
    <row r="1398" s="25" customFormat="1" ht="13.35" customHeight="1"/>
    <row r="1399" s="25" customFormat="1" ht="13.35" customHeight="1"/>
    <row r="1400" s="25" customFormat="1" ht="13.35" customHeight="1"/>
    <row r="1401" s="25" customFormat="1" ht="13.35" customHeight="1"/>
    <row r="1402" s="25" customFormat="1" ht="13.35" customHeight="1"/>
    <row r="1403" s="25" customFormat="1" ht="13.35" customHeight="1"/>
    <row r="1404" s="25" customFormat="1" ht="13.35" customHeight="1"/>
    <row r="1405" s="25" customFormat="1" ht="13.35" customHeight="1"/>
    <row r="1406" s="25" customFormat="1" ht="13.35" customHeight="1"/>
    <row r="1407" s="25" customFormat="1" ht="13.35" customHeight="1"/>
    <row r="1408" s="25" customFormat="1" ht="13.35" customHeight="1"/>
    <row r="1409" s="25" customFormat="1" ht="13.35" customHeight="1"/>
    <row r="1410" s="25" customFormat="1" ht="13.35" customHeight="1"/>
    <row r="1411" s="25" customFormat="1" ht="13.35" customHeight="1"/>
    <row r="1412" s="25" customFormat="1" ht="13.35" customHeight="1"/>
    <row r="1413" s="25" customFormat="1" ht="13.35" customHeight="1"/>
    <row r="1414" s="25" customFormat="1" ht="13.35" customHeight="1"/>
    <row r="1415" s="25" customFormat="1" ht="13.35" customHeight="1"/>
    <row r="1416" s="25" customFormat="1" ht="13.35" customHeight="1"/>
    <row r="1417" s="25" customFormat="1" ht="13.35" customHeight="1"/>
    <row r="1418" s="25" customFormat="1" ht="13.35" customHeight="1"/>
    <row r="1419" s="25" customFormat="1" ht="13.35" customHeight="1"/>
    <row r="1420" s="25" customFormat="1" ht="13.35" customHeight="1"/>
    <row r="1421" s="25" customFormat="1" ht="13.35" customHeight="1"/>
    <row r="1422" s="25" customFormat="1" ht="13.35" customHeight="1"/>
    <row r="1423" s="25" customFormat="1" ht="13.35" customHeight="1"/>
    <row r="1424" s="25" customFormat="1" ht="13.35" customHeight="1"/>
    <row r="1425" s="25" customFormat="1" ht="13.35" customHeight="1"/>
    <row r="1426" s="25" customFormat="1" ht="13.35" customHeight="1"/>
    <row r="1427" s="25" customFormat="1" ht="13.35" customHeight="1"/>
    <row r="1428" s="25" customFormat="1" ht="13.35" customHeight="1"/>
    <row r="1429" s="25" customFormat="1" ht="13.35" customHeight="1"/>
    <row r="1430" s="25" customFormat="1" ht="13.35" customHeight="1"/>
    <row r="1431" s="25" customFormat="1" ht="13.35" customHeight="1"/>
    <row r="1432" s="25" customFormat="1" ht="13.35" customHeight="1"/>
    <row r="1433" s="25" customFormat="1" ht="13.35" customHeight="1"/>
    <row r="1434" s="25" customFormat="1" ht="13.35" customHeight="1"/>
    <row r="1435" s="25" customFormat="1" ht="13.35" customHeight="1"/>
    <row r="1436" s="25" customFormat="1" ht="13.35" customHeight="1"/>
    <row r="1437" s="25" customFormat="1" ht="13.35" customHeight="1"/>
    <row r="1438" s="25" customFormat="1" ht="13.35" customHeight="1"/>
    <row r="1439" s="25" customFormat="1" ht="13.35" customHeight="1"/>
    <row r="1440" s="25" customFormat="1" ht="13.35" customHeight="1"/>
    <row r="1441" s="25" customFormat="1" ht="13.35" customHeight="1"/>
    <row r="1442" s="25" customFormat="1" ht="13.35" customHeight="1"/>
    <row r="1443" s="25" customFormat="1" ht="13.35" customHeight="1"/>
    <row r="1444" s="25" customFormat="1" ht="13.35" customHeight="1"/>
    <row r="1445" s="25" customFormat="1" ht="13.35" customHeight="1"/>
    <row r="1446" s="25" customFormat="1" ht="13.35" customHeight="1"/>
    <row r="1447" s="25" customFormat="1" ht="13.35" customHeight="1"/>
    <row r="1448" s="25" customFormat="1" ht="13.35" customHeight="1"/>
    <row r="1449" s="25" customFormat="1" ht="13.35" customHeight="1"/>
    <row r="1450" s="25" customFormat="1" ht="13.35" customHeight="1"/>
    <row r="1451" s="25" customFormat="1" ht="13.35" customHeight="1"/>
    <row r="1452" s="25" customFormat="1" ht="13.35" customHeight="1"/>
    <row r="1453" s="25" customFormat="1" ht="13.35" customHeight="1"/>
    <row r="1454" s="25" customFormat="1" ht="13.35" customHeight="1"/>
    <row r="1455" s="25" customFormat="1" ht="13.35" customHeight="1"/>
    <row r="1456" s="25" customFormat="1" ht="13.35" customHeight="1"/>
    <row r="1457" s="25" customFormat="1" ht="13.35" customHeight="1"/>
    <row r="1458" s="25" customFormat="1" ht="13.35" customHeight="1"/>
    <row r="1459" s="25" customFormat="1" ht="13.35" customHeight="1"/>
    <row r="1460" s="25" customFormat="1" ht="13.35" customHeight="1"/>
    <row r="1461" s="25" customFormat="1" ht="13.35" customHeight="1"/>
    <row r="1462" s="25" customFormat="1" ht="13.35" customHeight="1"/>
    <row r="1463" s="25" customFormat="1" ht="13.35" customHeight="1"/>
    <row r="1464" s="25" customFormat="1" ht="13.35" customHeight="1"/>
    <row r="1465" s="25" customFormat="1" ht="13.35" customHeight="1"/>
    <row r="1466" s="25" customFormat="1" ht="13.35" customHeight="1"/>
    <row r="1467" s="25" customFormat="1" ht="13.35" customHeight="1"/>
    <row r="1468" s="25" customFormat="1" ht="13.35" customHeight="1"/>
    <row r="1469" s="25" customFormat="1" ht="13.35" customHeight="1"/>
    <row r="1470" s="25" customFormat="1" ht="13.35" customHeight="1"/>
    <row r="1471" s="25" customFormat="1" ht="13.35" customHeight="1"/>
    <row r="1472" s="25" customFormat="1" ht="13.35" customHeight="1"/>
    <row r="1473" s="25" customFormat="1" ht="13.35" customHeight="1"/>
    <row r="1474" s="25" customFormat="1" ht="13.35" customHeight="1"/>
    <row r="1475" s="25" customFormat="1" ht="13.35" customHeight="1"/>
    <row r="1476" s="25" customFormat="1" ht="13.35" customHeight="1"/>
    <row r="1477" s="25" customFormat="1" ht="13.35" customHeight="1"/>
    <row r="1478" s="25" customFormat="1" ht="13.35" customHeight="1"/>
    <row r="1479" s="25" customFormat="1" ht="13.35" customHeight="1"/>
    <row r="1480" s="25" customFormat="1" ht="13.35" customHeight="1"/>
    <row r="1481" s="25" customFormat="1" ht="13.35" customHeight="1"/>
    <row r="1482" s="25" customFormat="1" ht="13.35" customHeight="1"/>
    <row r="1483" s="25" customFormat="1" ht="13.35" customHeight="1"/>
    <row r="1484" s="25" customFormat="1" ht="13.35" customHeight="1"/>
    <row r="1485" s="25" customFormat="1" ht="13.35" customHeight="1"/>
    <row r="1486" s="25" customFormat="1" ht="13.35" customHeight="1"/>
    <row r="1487" s="25" customFormat="1" ht="13.35" customHeight="1"/>
    <row r="1488" s="25" customFormat="1" ht="13.35" customHeight="1"/>
    <row r="1489" s="25" customFormat="1" ht="13.35" customHeight="1"/>
    <row r="1490" s="25" customFormat="1" ht="13.35" customHeight="1"/>
    <row r="1491" s="25" customFormat="1" ht="13.35" customHeight="1"/>
    <row r="1492" s="25" customFormat="1" ht="13.35" customHeight="1"/>
    <row r="1493" s="25" customFormat="1" ht="13.35" customHeight="1"/>
    <row r="1494" s="25" customFormat="1" ht="13.35" customHeight="1"/>
    <row r="1495" s="25" customFormat="1" ht="13.35" customHeight="1"/>
    <row r="1496" s="25" customFormat="1" ht="13.35" customHeight="1"/>
    <row r="1497" s="25" customFormat="1" ht="13.35" customHeight="1"/>
    <row r="1498" s="25" customFormat="1" ht="13.35" customHeight="1"/>
    <row r="1499" s="25" customFormat="1" ht="13.35" customHeight="1"/>
    <row r="1500" s="25" customFormat="1" ht="13.35" customHeight="1"/>
    <row r="1501" s="25" customFormat="1" ht="13.35" customHeight="1"/>
    <row r="1502" s="25" customFormat="1" ht="13.35" customHeight="1"/>
    <row r="1503" s="25" customFormat="1" ht="13.35" customHeight="1"/>
    <row r="1504" s="25" customFormat="1" ht="13.35" customHeight="1"/>
    <row r="1505" s="25" customFormat="1" ht="13.35" customHeight="1"/>
    <row r="1506" s="25" customFormat="1" ht="13.35" customHeight="1"/>
    <row r="1507" s="25" customFormat="1" ht="13.35" customHeight="1"/>
    <row r="1508" s="25" customFormat="1" ht="13.35" customHeight="1"/>
    <row r="1509" s="25" customFormat="1" ht="13.35" customHeight="1"/>
    <row r="1510" s="25" customFormat="1" ht="13.35" customHeight="1"/>
    <row r="1511" s="25" customFormat="1" ht="13.35" customHeight="1"/>
    <row r="1512" s="25" customFormat="1" ht="13.35" customHeight="1"/>
    <row r="1513" s="25" customFormat="1" ht="13.35" customHeight="1"/>
    <row r="1514" s="25" customFormat="1" ht="13.35" customHeight="1"/>
    <row r="1515" s="25" customFormat="1" ht="13.35" customHeight="1"/>
    <row r="1516" s="25" customFormat="1" ht="13.35" customHeight="1"/>
    <row r="1517" s="25" customFormat="1" ht="13.35" customHeight="1"/>
    <row r="1518" s="25" customFormat="1" ht="13.35" customHeight="1"/>
    <row r="1519" s="25" customFormat="1" ht="13.35" customHeight="1"/>
    <row r="1520" s="25" customFormat="1" ht="13.35" customHeight="1"/>
    <row r="1521" s="25" customFormat="1" ht="13.35" customHeight="1"/>
    <row r="1522" s="25" customFormat="1" ht="13.35" customHeight="1"/>
    <row r="1523" s="25" customFormat="1" ht="13.35" customHeight="1"/>
    <row r="1524" s="25" customFormat="1" ht="13.35" customHeight="1"/>
    <row r="1525" s="25" customFormat="1" ht="13.35" customHeight="1"/>
    <row r="1526" s="25" customFormat="1" ht="13.35" customHeight="1"/>
    <row r="1527" s="25" customFormat="1" ht="13.35" customHeight="1"/>
    <row r="1528" s="25" customFormat="1" ht="13.35" customHeight="1"/>
    <row r="1529" s="25" customFormat="1" ht="13.35" customHeight="1"/>
    <row r="1530" s="25" customFormat="1" ht="13.35" customHeight="1"/>
    <row r="1531" s="25" customFormat="1" ht="13.35" customHeight="1"/>
    <row r="1532" s="25" customFormat="1" ht="13.35" customHeight="1"/>
    <row r="1533" s="25" customFormat="1" ht="13.35" customHeight="1"/>
    <row r="1534" s="25" customFormat="1" ht="13.35" customHeight="1"/>
    <row r="1535" s="25" customFormat="1" ht="13.35" customHeight="1"/>
    <row r="1536" s="25" customFormat="1" ht="13.35" customHeight="1"/>
    <row r="1537" s="25" customFormat="1" ht="13.35" customHeight="1"/>
    <row r="1538" s="25" customFormat="1" ht="13.35" customHeight="1"/>
    <row r="1539" s="25" customFormat="1" ht="13.35" customHeight="1"/>
    <row r="1540" s="25" customFormat="1" ht="13.35" customHeight="1"/>
    <row r="1541" s="25" customFormat="1" ht="13.35" customHeight="1"/>
    <row r="1542" s="25" customFormat="1" ht="13.35" customHeight="1"/>
    <row r="1543" s="25" customFormat="1" ht="13.35" customHeight="1"/>
    <row r="1544" s="25" customFormat="1" ht="13.35" customHeight="1"/>
    <row r="1545" s="25" customFormat="1" ht="13.35" customHeight="1"/>
    <row r="1546" s="25" customFormat="1" ht="13.35" customHeight="1"/>
    <row r="1547" s="25" customFormat="1" ht="13.35" customHeight="1"/>
    <row r="1548" s="25" customFormat="1" ht="13.35" customHeight="1"/>
    <row r="1549" s="25" customFormat="1" ht="13.35" customHeight="1"/>
    <row r="1550" s="25" customFormat="1" ht="13.35" customHeight="1"/>
    <row r="1551" s="25" customFormat="1" ht="13.35" customHeight="1"/>
    <row r="1552" s="25" customFormat="1" ht="13.35" customHeight="1"/>
    <row r="1553" s="25" customFormat="1" ht="13.35" customHeight="1"/>
    <row r="1554" s="25" customFormat="1" ht="13.35" customHeight="1"/>
    <row r="1555" s="25" customFormat="1" ht="13.35" customHeight="1"/>
    <row r="1556" s="25" customFormat="1" ht="13.35" customHeight="1"/>
    <row r="1557" s="25" customFormat="1" ht="13.35" customHeight="1"/>
    <row r="1558" s="25" customFormat="1" ht="13.35" customHeight="1"/>
    <row r="1559" s="25" customFormat="1" ht="13.35" customHeight="1"/>
    <row r="1560" s="25" customFormat="1" ht="13.35" customHeight="1"/>
    <row r="1561" s="25" customFormat="1" ht="13.35" customHeight="1"/>
    <row r="1562" s="25" customFormat="1" ht="13.35" customHeight="1"/>
    <row r="1563" s="25" customFormat="1" ht="13.35" customHeight="1"/>
    <row r="1564" s="25" customFormat="1" ht="13.35" customHeight="1"/>
    <row r="1565" s="25" customFormat="1" ht="13.35" customHeight="1"/>
    <row r="1566" s="25" customFormat="1" ht="13.35" customHeight="1"/>
    <row r="1567" s="25" customFormat="1" ht="13.35" customHeight="1"/>
    <row r="1568" s="25" customFormat="1" ht="13.35" customHeight="1"/>
    <row r="1569" s="25" customFormat="1" ht="13.35" customHeight="1"/>
    <row r="1570" s="25" customFormat="1" ht="13.35" customHeight="1"/>
    <row r="1571" s="25" customFormat="1" ht="13.35" customHeight="1"/>
    <row r="1572" s="25" customFormat="1" ht="13.35" customHeight="1"/>
    <row r="1573" s="25" customFormat="1" ht="13.35" customHeight="1"/>
    <row r="1574" s="25" customFormat="1" ht="13.35" customHeight="1"/>
    <row r="1575" s="25" customFormat="1" ht="13.35" customHeight="1"/>
    <row r="1576" s="25" customFormat="1" ht="13.35" customHeight="1"/>
    <row r="1577" s="25" customFormat="1" ht="13.35" customHeight="1"/>
    <row r="1578" s="25" customFormat="1" ht="13.35" customHeight="1"/>
    <row r="1579" s="25" customFormat="1" ht="13.35" customHeight="1"/>
    <row r="1580" s="25" customFormat="1" ht="13.35" customHeight="1"/>
    <row r="1581" s="25" customFormat="1" ht="13.35" customHeight="1"/>
    <row r="1582" s="25" customFormat="1" ht="13.35" customHeight="1"/>
    <row r="1583" s="25" customFormat="1" ht="13.35" customHeight="1"/>
    <row r="1584" s="25" customFormat="1" ht="13.35" customHeight="1"/>
    <row r="1585" s="25" customFormat="1" ht="13.35" customHeight="1"/>
    <row r="1586" s="25" customFormat="1" ht="13.35" customHeight="1"/>
    <row r="1587" s="25" customFormat="1" ht="13.35" customHeight="1"/>
    <row r="1588" s="25" customFormat="1" ht="13.35" customHeight="1"/>
    <row r="1589" s="25" customFormat="1" ht="13.35" customHeight="1"/>
    <row r="1590" s="25" customFormat="1" ht="13.35" customHeight="1"/>
    <row r="1591" s="25" customFormat="1" ht="13.35" customHeight="1"/>
    <row r="1592" s="25" customFormat="1" ht="13.35" customHeight="1"/>
    <row r="1593" s="25" customFormat="1" ht="13.35" customHeight="1"/>
    <row r="1594" s="25" customFormat="1" ht="13.35" customHeight="1"/>
    <row r="1595" s="25" customFormat="1" ht="13.35" customHeight="1"/>
    <row r="1596" s="25" customFormat="1" ht="13.35" customHeight="1"/>
    <row r="1597" s="25" customFormat="1" ht="13.35" customHeight="1"/>
    <row r="1598" s="25" customFormat="1" ht="13.35" customHeight="1"/>
    <row r="1599" s="25" customFormat="1" ht="13.35" customHeight="1"/>
    <row r="1600" s="25" customFormat="1" ht="13.35" customHeight="1"/>
    <row r="1601" s="25" customFormat="1" ht="13.35" customHeight="1"/>
    <row r="1602" s="25" customFormat="1" ht="13.35" customHeight="1"/>
    <row r="1603" s="25" customFormat="1" ht="13.35" customHeight="1"/>
    <row r="1604" s="25" customFormat="1" ht="13.35" customHeight="1"/>
    <row r="1605" s="25" customFormat="1" ht="13.35" customHeight="1"/>
    <row r="1606" s="25" customFormat="1" ht="13.35" customHeight="1"/>
    <row r="1607" s="25" customFormat="1" ht="13.35" customHeight="1"/>
    <row r="1608" s="25" customFormat="1" ht="13.35" customHeight="1"/>
    <row r="1609" s="25" customFormat="1" ht="13.35" customHeight="1"/>
    <row r="1610" s="25" customFormat="1" ht="13.35" customHeight="1"/>
    <row r="1611" s="25" customFormat="1" ht="13.35" customHeight="1"/>
    <row r="1612" s="25" customFormat="1" ht="13.35" customHeight="1"/>
    <row r="1613" s="25" customFormat="1" ht="13.35" customHeight="1"/>
    <row r="1614" s="25" customFormat="1" ht="13.35" customHeight="1"/>
    <row r="1615" s="25" customFormat="1" ht="13.35" customHeight="1"/>
    <row r="1616" s="25" customFormat="1" ht="13.35" customHeight="1"/>
    <row r="1617" s="25" customFormat="1" ht="13.35" customHeight="1"/>
    <row r="1618" s="25" customFormat="1" ht="13.35" customHeight="1"/>
    <row r="1619" s="25" customFormat="1" ht="13.35" customHeight="1"/>
    <row r="1620" s="25" customFormat="1" ht="13.35" customHeight="1"/>
    <row r="1621" s="25" customFormat="1" ht="13.35" customHeight="1"/>
    <row r="1622" s="25" customFormat="1" ht="13.35" customHeight="1"/>
    <row r="1623" s="25" customFormat="1" ht="13.35" customHeight="1"/>
    <row r="1624" s="25" customFormat="1" ht="13.35" customHeight="1"/>
    <row r="1625" s="25" customFormat="1" ht="13.35" customHeight="1"/>
    <row r="1626" s="25" customFormat="1" ht="13.35" customHeight="1"/>
    <row r="1627" s="25" customFormat="1" ht="13.35" customHeight="1"/>
    <row r="1628" s="25" customFormat="1" ht="13.35" customHeight="1"/>
    <row r="1629" s="25" customFormat="1" ht="13.35" customHeight="1"/>
    <row r="1630" s="25" customFormat="1" ht="13.35" customHeight="1"/>
    <row r="1631" s="25" customFormat="1" ht="13.35" customHeight="1"/>
    <row r="1632" s="25" customFormat="1" ht="13.35" customHeight="1"/>
    <row r="1633" s="25" customFormat="1" ht="13.35" customHeight="1"/>
    <row r="1634" s="25" customFormat="1" ht="13.35" customHeight="1"/>
    <row r="1635" s="25" customFormat="1" ht="13.35" customHeight="1"/>
    <row r="1636" s="25" customFormat="1" ht="13.35" customHeight="1"/>
    <row r="1637" s="25" customFormat="1" ht="13.35" customHeight="1"/>
    <row r="1638" s="25" customFormat="1" ht="13.35" customHeight="1"/>
    <row r="1639" s="25" customFormat="1" ht="13.35" customHeight="1"/>
    <row r="1640" s="25" customFormat="1" ht="13.35" customHeight="1"/>
    <row r="1641" s="25" customFormat="1" ht="13.35" customHeight="1"/>
    <row r="1642" s="25" customFormat="1" ht="13.35" customHeight="1"/>
    <row r="1643" s="25" customFormat="1" ht="13.35" customHeight="1"/>
    <row r="1644" s="25" customFormat="1" ht="13.35" customHeight="1"/>
    <row r="1645" s="25" customFormat="1" ht="13.35" customHeight="1"/>
    <row r="1646" s="25" customFormat="1" ht="13.35" customHeight="1"/>
    <row r="1647" s="25" customFormat="1" ht="13.35" customHeight="1"/>
    <row r="1648" s="25" customFormat="1" ht="13.35" customHeight="1"/>
    <row r="1649" s="25" customFormat="1" ht="13.35" customHeight="1"/>
    <row r="1650" s="25" customFormat="1" ht="13.35" customHeight="1"/>
    <row r="1651" s="25" customFormat="1" ht="13.35" customHeight="1"/>
    <row r="1652" s="25" customFormat="1" ht="13.35" customHeight="1"/>
    <row r="1653" s="25" customFormat="1" ht="13.35" customHeight="1"/>
    <row r="1654" s="25" customFormat="1" ht="13.35" customHeight="1"/>
    <row r="1655" s="25" customFormat="1" ht="13.35" customHeight="1"/>
    <row r="1656" s="25" customFormat="1" ht="13.35" customHeight="1"/>
    <row r="1657" s="25" customFormat="1" ht="13.35" customHeight="1"/>
    <row r="1658" s="25" customFormat="1" ht="13.35" customHeight="1"/>
    <row r="1659" s="25" customFormat="1" ht="13.35" customHeight="1"/>
    <row r="1660" s="25" customFormat="1" ht="13.35" customHeight="1"/>
    <row r="1661" s="25" customFormat="1" ht="13.35" customHeight="1"/>
    <row r="1662" s="25" customFormat="1" ht="13.35" customHeight="1"/>
    <row r="1663" s="25" customFormat="1" ht="13.35" customHeight="1"/>
    <row r="1664" s="25" customFormat="1" ht="13.35" customHeight="1"/>
    <row r="1665" s="25" customFormat="1" ht="13.35" customHeight="1"/>
    <row r="1666" s="25" customFormat="1" ht="13.35" customHeight="1"/>
    <row r="1667" s="25" customFormat="1" ht="13.35" customHeight="1"/>
    <row r="1668" s="25" customFormat="1" ht="13.35" customHeight="1"/>
    <row r="1669" s="25" customFormat="1" ht="13.35" customHeight="1"/>
    <row r="1670" s="25" customFormat="1" ht="13.35" customHeight="1"/>
    <row r="1671" s="25" customFormat="1" ht="13.35" customHeight="1"/>
    <row r="1672" s="25" customFormat="1" ht="13.35" customHeight="1"/>
    <row r="1673" s="25" customFormat="1" ht="13.35" customHeight="1"/>
    <row r="1674" s="25" customFormat="1" ht="13.35" customHeight="1"/>
    <row r="1675" s="25" customFormat="1" ht="13.35" customHeight="1"/>
    <row r="1676" s="25" customFormat="1" ht="13.35" customHeight="1"/>
    <row r="1677" s="25" customFormat="1" ht="13.35" customHeight="1"/>
    <row r="1678" s="25" customFormat="1" ht="13.35" customHeight="1"/>
    <row r="1679" s="25" customFormat="1" ht="13.35" customHeight="1"/>
    <row r="1680" s="25" customFormat="1" ht="13.35" customHeight="1"/>
    <row r="1681" s="25" customFormat="1" ht="13.35" customHeight="1"/>
    <row r="1682" s="25" customFormat="1" ht="13.35" customHeight="1"/>
    <row r="1683" s="25" customFormat="1" ht="13.35" customHeight="1"/>
    <row r="1684" s="25" customFormat="1" ht="13.35" customHeight="1"/>
    <row r="1685" s="25" customFormat="1" ht="13.35" customHeight="1"/>
    <row r="1686" s="25" customFormat="1" ht="13.35" customHeight="1"/>
    <row r="1687" s="25" customFormat="1" ht="13.35" customHeight="1"/>
    <row r="1688" s="25" customFormat="1" ht="13.35" customHeight="1"/>
    <row r="1689" s="25" customFormat="1" ht="13.35" customHeight="1"/>
    <row r="1690" s="25" customFormat="1" ht="13.35" customHeight="1"/>
    <row r="1691" s="25" customFormat="1" ht="13.35" customHeight="1"/>
    <row r="1692" s="25" customFormat="1" ht="13.35" customHeight="1"/>
    <row r="1693" s="25" customFormat="1" ht="13.35" customHeight="1"/>
    <row r="1694" s="25" customFormat="1" ht="13.35" customHeight="1"/>
    <row r="1695" s="25" customFormat="1" ht="13.35" customHeight="1"/>
    <row r="1696" s="25" customFormat="1" ht="13.35" customHeight="1"/>
    <row r="1697" s="25" customFormat="1" ht="13.35" customHeight="1"/>
    <row r="1698" s="25" customFormat="1" ht="13.35" customHeight="1"/>
    <row r="1699" s="25" customFormat="1" ht="13.35" customHeight="1"/>
    <row r="1700" s="25" customFormat="1" ht="13.35" customHeight="1"/>
    <row r="1701" s="25" customFormat="1" ht="13.35" customHeight="1"/>
    <row r="1702" s="25" customFormat="1" ht="13.35" customHeight="1"/>
    <row r="1703" s="25" customFormat="1" ht="13.35" customHeight="1"/>
    <row r="1704" s="25" customFormat="1" ht="13.35" customHeight="1"/>
    <row r="1705" s="25" customFormat="1" ht="13.35" customHeight="1"/>
    <row r="1706" s="25" customFormat="1" ht="13.35" customHeight="1"/>
    <row r="1707" s="25" customFormat="1" ht="13.35" customHeight="1"/>
    <row r="1708" s="25" customFormat="1" ht="13.35" customHeight="1"/>
    <row r="1709" s="25" customFormat="1" ht="13.35" customHeight="1"/>
    <row r="1710" s="25" customFormat="1" ht="13.35" customHeight="1"/>
    <row r="1711" s="25" customFormat="1" ht="13.35" customHeight="1"/>
    <row r="1712" s="25" customFormat="1" ht="13.35" customHeight="1"/>
    <row r="1713" s="25" customFormat="1" ht="13.35" customHeight="1"/>
    <row r="1714" s="25" customFormat="1" ht="13.35" customHeight="1"/>
    <row r="1715" s="25" customFormat="1" ht="13.35" customHeight="1"/>
    <row r="1716" s="25" customFormat="1" ht="13.35" customHeight="1"/>
    <row r="1717" s="25" customFormat="1" ht="13.35" customHeight="1"/>
    <row r="1718" s="25" customFormat="1" ht="13.35" customHeight="1"/>
    <row r="1719" s="25" customFormat="1" ht="13.35" customHeight="1"/>
    <row r="1720" s="25" customFormat="1" ht="13.35" customHeight="1"/>
    <row r="1721" s="25" customFormat="1" ht="13.35" customHeight="1"/>
    <row r="1722" s="25" customFormat="1" ht="13.35" customHeight="1"/>
    <row r="1723" s="25" customFormat="1" ht="13.35" customHeight="1"/>
    <row r="1724" s="25" customFormat="1" ht="13.35" customHeight="1"/>
    <row r="1725" s="25" customFormat="1" ht="13.35" customHeight="1"/>
    <row r="1726" s="25" customFormat="1" ht="13.35" customHeight="1"/>
    <row r="1727" s="25" customFormat="1" ht="13.35" customHeight="1"/>
    <row r="1728" s="25" customFormat="1" ht="13.35" customHeight="1"/>
    <row r="1729" s="25" customFormat="1" ht="13.35" customHeight="1"/>
    <row r="1730" s="25" customFormat="1" ht="13.35" customHeight="1"/>
    <row r="1731" s="25" customFormat="1" ht="13.35" customHeight="1"/>
    <row r="1732" s="25" customFormat="1" ht="13.35" customHeight="1"/>
    <row r="1733" s="25" customFormat="1" ht="13.35" customHeight="1"/>
    <row r="1734" s="25" customFormat="1" ht="13.35" customHeight="1"/>
    <row r="1735" s="25" customFormat="1" ht="13.35" customHeight="1"/>
    <row r="1736" s="25" customFormat="1" ht="13.35" customHeight="1"/>
    <row r="1737" s="25" customFormat="1" ht="13.35" customHeight="1"/>
    <row r="1738" s="25" customFormat="1" ht="13.35" customHeight="1"/>
    <row r="1739" s="25" customFormat="1" ht="13.35" customHeight="1"/>
    <row r="1740" s="25" customFormat="1" ht="13.35" customHeight="1"/>
    <row r="1741" s="25" customFormat="1" ht="13.35" customHeight="1"/>
    <row r="1742" s="25" customFormat="1" ht="13.35" customHeight="1"/>
    <row r="1743" s="25" customFormat="1" ht="13.35" customHeight="1"/>
    <row r="1744" s="25" customFormat="1" ht="13.35" customHeight="1"/>
    <row r="1745" s="25" customFormat="1" ht="13.35" customHeight="1"/>
    <row r="1746" s="25" customFormat="1" ht="13.35" customHeight="1"/>
    <row r="1747" s="25" customFormat="1" ht="13.35" customHeight="1"/>
    <row r="1748" s="25" customFormat="1" ht="13.35" customHeight="1"/>
    <row r="1749" s="25" customFormat="1" ht="13.35" customHeight="1"/>
    <row r="1750" s="25" customFormat="1" ht="13.35" customHeight="1"/>
    <row r="1751" s="25" customFormat="1" ht="13.35" customHeight="1"/>
    <row r="1752" s="25" customFormat="1" ht="13.35" customHeight="1"/>
    <row r="1753" s="25" customFormat="1" ht="13.35" customHeight="1"/>
    <row r="1754" s="25" customFormat="1" ht="13.35" customHeight="1"/>
    <row r="1755" s="25" customFormat="1" ht="13.35" customHeight="1"/>
    <row r="1756" s="25" customFormat="1" ht="13.35" customHeight="1"/>
    <row r="1757" s="25" customFormat="1" ht="13.35" customHeight="1"/>
    <row r="1758" s="25" customFormat="1" ht="13.35" customHeight="1"/>
    <row r="1759" s="25" customFormat="1" ht="13.35" customHeight="1"/>
    <row r="1760" s="25" customFormat="1" ht="13.35" customHeight="1"/>
    <row r="1761" s="25" customFormat="1" ht="13.35" customHeight="1"/>
    <row r="1762" s="25" customFormat="1" ht="13.35" customHeight="1"/>
    <row r="1763" s="25" customFormat="1" ht="13.35" customHeight="1"/>
    <row r="1764" s="25" customFormat="1" ht="13.35" customHeight="1"/>
    <row r="1765" s="25" customFormat="1" ht="13.35" customHeight="1"/>
    <row r="1766" s="25" customFormat="1" ht="13.35" customHeight="1"/>
    <row r="1767" s="25" customFormat="1" ht="13.35" customHeight="1"/>
    <row r="1768" s="25" customFormat="1" ht="13.35" customHeight="1"/>
    <row r="1769" s="25" customFormat="1" ht="13.35" customHeight="1"/>
    <row r="1770" s="25" customFormat="1" ht="13.35" customHeight="1"/>
    <row r="1771" s="25" customFormat="1" ht="13.35" customHeight="1"/>
    <row r="1772" s="25" customFormat="1" ht="13.35" customHeight="1"/>
    <row r="1773" s="25" customFormat="1" ht="13.35" customHeight="1"/>
    <row r="1774" s="25" customFormat="1" ht="13.35" customHeight="1"/>
    <row r="1775" s="25" customFormat="1" ht="13.35" customHeight="1"/>
    <row r="1776" s="25" customFormat="1" ht="13.35" customHeight="1"/>
    <row r="1777" s="25" customFormat="1" ht="13.35" customHeight="1"/>
    <row r="1778" s="25" customFormat="1" ht="13.35" customHeight="1"/>
    <row r="1779" s="25" customFormat="1" ht="13.35" customHeight="1"/>
    <row r="1780" s="25" customFormat="1" ht="13.35" customHeight="1"/>
    <row r="1781" s="25" customFormat="1" ht="13.35" customHeight="1"/>
    <row r="1782" s="25" customFormat="1" ht="13.35" customHeight="1"/>
    <row r="1783" s="25" customFormat="1" ht="13.35" customHeight="1"/>
    <row r="1784" s="25" customFormat="1" ht="13.35" customHeight="1"/>
    <row r="1785" s="25" customFormat="1" ht="13.35" customHeight="1"/>
    <row r="1786" s="25" customFormat="1" ht="13.35" customHeight="1"/>
    <row r="1787" s="25" customFormat="1" ht="13.35" customHeight="1"/>
    <row r="1788" s="25" customFormat="1" ht="13.35" customHeight="1"/>
    <row r="1789" s="25" customFormat="1" ht="13.35" customHeight="1"/>
    <row r="1790" s="25" customFormat="1" ht="13.35" customHeight="1"/>
    <row r="1791" s="25" customFormat="1" ht="13.35" customHeight="1"/>
    <row r="1792" s="25" customFormat="1" ht="13.35" customHeight="1"/>
    <row r="1793" s="25" customFormat="1" ht="13.35" customHeight="1"/>
    <row r="1794" s="25" customFormat="1" ht="13.35" customHeight="1"/>
    <row r="1795" s="25" customFormat="1" ht="13.35" customHeight="1"/>
    <row r="1796" s="25" customFormat="1" ht="13.35" customHeight="1"/>
    <row r="1797" s="25" customFormat="1" ht="13.35" customHeight="1"/>
    <row r="1798" s="25" customFormat="1" ht="13.35" customHeight="1"/>
    <row r="1799" s="25" customFormat="1" ht="13.35" customHeight="1"/>
    <row r="1800" s="25" customFormat="1" ht="13.35" customHeight="1"/>
    <row r="1801" s="25" customFormat="1" ht="13.35" customHeight="1"/>
    <row r="1802" s="25" customFormat="1" ht="13.35" customHeight="1"/>
    <row r="1803" s="25" customFormat="1" ht="13.35" customHeight="1"/>
    <row r="1804" s="25" customFormat="1" ht="13.35" customHeight="1"/>
    <row r="1805" s="25" customFormat="1" ht="13.35" customHeight="1"/>
    <row r="1806" s="25" customFormat="1" ht="13.35" customHeight="1"/>
    <row r="1807" s="25" customFormat="1" ht="13.35" customHeight="1"/>
    <row r="1808" s="25" customFormat="1" ht="13.35" customHeight="1"/>
    <row r="1809" s="25" customFormat="1" ht="13.35" customHeight="1"/>
    <row r="1810" s="25" customFormat="1" ht="13.35" customHeight="1"/>
    <row r="1811" s="25" customFormat="1" ht="13.35" customHeight="1"/>
    <row r="1812" s="25" customFormat="1" ht="13.35" customHeight="1"/>
    <row r="1813" s="25" customFormat="1" ht="13.35" customHeight="1"/>
    <row r="1814" s="25" customFormat="1" ht="13.35" customHeight="1"/>
    <row r="1815" s="25" customFormat="1" ht="13.35" customHeight="1"/>
    <row r="1816" s="25" customFormat="1" ht="13.35" customHeight="1"/>
    <row r="1817" s="25" customFormat="1" ht="13.35" customHeight="1"/>
    <row r="1818" s="25" customFormat="1" ht="13.35" customHeight="1"/>
    <row r="1819" s="25" customFormat="1" ht="13.35" customHeight="1"/>
    <row r="1820" s="25" customFormat="1" ht="13.35" customHeight="1"/>
    <row r="1821" s="25" customFormat="1" ht="13.35" customHeight="1"/>
    <row r="1822" s="25" customFormat="1" ht="13.35" customHeight="1"/>
    <row r="1823" s="25" customFormat="1" ht="13.35" customHeight="1"/>
    <row r="1824" s="25" customFormat="1" ht="13.35" customHeight="1"/>
    <row r="1825" s="25" customFormat="1" ht="13.35" customHeight="1"/>
    <row r="1826" s="25" customFormat="1" ht="13.35" customHeight="1"/>
    <row r="1827" s="25" customFormat="1" ht="13.35" customHeight="1"/>
    <row r="1828" s="25" customFormat="1" ht="13.35" customHeight="1"/>
    <row r="1829" s="25" customFormat="1" ht="13.35" customHeight="1"/>
    <row r="1830" s="25" customFormat="1" ht="13.35" customHeight="1"/>
    <row r="1831" s="25" customFormat="1" ht="13.35" customHeight="1"/>
    <row r="1832" s="25" customFormat="1" ht="13.35" customHeight="1"/>
    <row r="1833" s="25" customFormat="1" ht="13.35" customHeight="1"/>
    <row r="1834" s="25" customFormat="1" ht="13.35" customHeight="1"/>
    <row r="1835" s="25" customFormat="1" ht="13.35" customHeight="1"/>
    <row r="1836" s="25" customFormat="1" ht="13.35" customHeight="1"/>
    <row r="1837" s="25" customFormat="1" ht="13.35" customHeight="1"/>
    <row r="1838" s="25" customFormat="1" ht="13.35" customHeight="1"/>
    <row r="1839" s="25" customFormat="1" ht="13.35" customHeight="1"/>
    <row r="1840" s="25" customFormat="1" ht="13.35" customHeight="1"/>
    <row r="1841" s="25" customFormat="1" ht="13.35" customHeight="1"/>
    <row r="1842" s="25" customFormat="1" ht="13.35" customHeight="1"/>
    <row r="1843" s="25" customFormat="1" ht="13.35" customHeight="1"/>
    <row r="1844" s="25" customFormat="1" ht="13.35" customHeight="1"/>
    <row r="1845" s="25" customFormat="1" ht="13.35" customHeight="1"/>
    <row r="1846" s="25" customFormat="1" ht="13.35" customHeight="1"/>
    <row r="1847" s="25" customFormat="1" ht="13.35" customHeight="1"/>
    <row r="1848" s="25" customFormat="1" ht="13.35" customHeight="1"/>
    <row r="1849" s="25" customFormat="1" ht="13.35" customHeight="1"/>
    <row r="1850" s="25" customFormat="1" ht="13.35" customHeight="1"/>
    <row r="1851" s="25" customFormat="1" ht="13.35" customHeight="1"/>
    <row r="1852" s="25" customFormat="1" ht="13.35" customHeight="1"/>
    <row r="1853" s="25" customFormat="1" ht="13.35" customHeight="1"/>
    <row r="1854" s="25" customFormat="1" ht="13.35" customHeight="1"/>
    <row r="1855" s="25" customFormat="1" ht="13.35" customHeight="1"/>
    <row r="1856" s="25" customFormat="1" ht="13.35" customHeight="1"/>
    <row r="1857" s="25" customFormat="1" ht="13.35" customHeight="1"/>
    <row r="1858" s="25" customFormat="1" ht="13.35" customHeight="1"/>
    <row r="1859" s="25" customFormat="1" ht="13.35" customHeight="1"/>
    <row r="1860" s="25" customFormat="1" ht="13.35" customHeight="1"/>
    <row r="1861" s="25" customFormat="1" ht="13.35" customHeight="1"/>
    <row r="1862" s="25" customFormat="1" ht="13.35" customHeight="1"/>
    <row r="1863" s="25" customFormat="1" ht="13.35" customHeight="1"/>
    <row r="1864" s="25" customFormat="1" ht="13.35" customHeight="1"/>
    <row r="1865" s="25" customFormat="1" ht="13.35" customHeight="1"/>
    <row r="1866" s="25" customFormat="1" ht="13.35" customHeight="1"/>
    <row r="1867" s="25" customFormat="1" ht="13.35" customHeight="1"/>
    <row r="1868" s="25" customFormat="1" ht="13.35" customHeight="1"/>
    <row r="1869" s="25" customFormat="1" ht="13.35" customHeight="1"/>
    <row r="1870" s="25" customFormat="1" ht="13.35" customHeight="1"/>
    <row r="1871" s="25" customFormat="1" ht="13.35" customHeight="1"/>
    <row r="1872" s="25" customFormat="1" ht="13.35" customHeight="1"/>
    <row r="1873" s="25" customFormat="1" ht="13.35" customHeight="1"/>
    <row r="1874" s="25" customFormat="1" ht="13.35" customHeight="1"/>
    <row r="1875" s="25" customFormat="1" ht="13.35" customHeight="1"/>
    <row r="1876" s="25" customFormat="1" ht="13.35" customHeight="1"/>
    <row r="1877" s="25" customFormat="1" ht="13.35" customHeight="1"/>
    <row r="1878" s="25" customFormat="1" ht="13.35" customHeight="1"/>
    <row r="1879" s="25" customFormat="1" ht="13.35" customHeight="1"/>
    <row r="1880" s="25" customFormat="1" ht="13.35" customHeight="1"/>
    <row r="1881" s="25" customFormat="1" ht="13.35" customHeight="1"/>
    <row r="1882" s="25" customFormat="1" ht="13.35" customHeight="1"/>
    <row r="1883" s="25" customFormat="1" ht="13.35" customHeight="1"/>
    <row r="1884" s="25" customFormat="1" ht="13.35" customHeight="1"/>
    <row r="1885" s="25" customFormat="1" ht="13.35" customHeight="1"/>
    <row r="1886" s="25" customFormat="1" ht="13.35" customHeight="1"/>
    <row r="1887" s="25" customFormat="1" ht="13.35" customHeight="1"/>
    <row r="1888" s="25" customFormat="1" ht="13.35" customHeight="1"/>
    <row r="1889" s="25" customFormat="1" ht="13.35" customHeight="1"/>
    <row r="1890" s="25" customFormat="1" ht="13.35" customHeight="1"/>
    <row r="1891" s="25" customFormat="1" ht="13.35" customHeight="1"/>
    <row r="1892" s="25" customFormat="1" ht="13.35" customHeight="1"/>
    <row r="1893" s="25" customFormat="1" ht="13.35" customHeight="1"/>
    <row r="1894" s="25" customFormat="1" ht="13.35" customHeight="1"/>
    <row r="1895" s="25" customFormat="1" ht="13.35" customHeight="1"/>
    <row r="1896" s="25" customFormat="1" ht="13.35" customHeight="1"/>
    <row r="1897" s="25" customFormat="1" ht="13.35" customHeight="1"/>
    <row r="1898" s="25" customFormat="1" ht="13.35" customHeight="1"/>
    <row r="1899" s="25" customFormat="1" ht="13.35" customHeight="1"/>
    <row r="1900" s="25" customFormat="1" ht="13.35" customHeight="1"/>
    <row r="1901" s="25" customFormat="1" ht="13.35" customHeight="1"/>
    <row r="1902" s="25" customFormat="1" ht="13.35" customHeight="1"/>
    <row r="1903" s="25" customFormat="1" ht="13.35" customHeight="1"/>
    <row r="1904" s="25" customFormat="1" ht="13.35" customHeight="1"/>
    <row r="1905" s="25" customFormat="1" ht="13.35" customHeight="1"/>
    <row r="1906" s="25" customFormat="1" ht="13.35" customHeight="1"/>
    <row r="1907" s="25" customFormat="1" ht="13.35" customHeight="1"/>
    <row r="1908" s="25" customFormat="1" ht="13.35" customHeight="1"/>
    <row r="1909" s="25" customFormat="1" ht="13.35" customHeight="1"/>
    <row r="1910" s="25" customFormat="1" ht="13.35" customHeight="1"/>
    <row r="1911" s="25" customFormat="1" ht="13.35" customHeight="1"/>
    <row r="1912" s="25" customFormat="1" ht="13.35" customHeight="1"/>
    <row r="1913" s="25" customFormat="1" ht="13.35" customHeight="1"/>
    <row r="1914" s="25" customFormat="1" ht="13.35" customHeight="1"/>
    <row r="1915" s="25" customFormat="1" ht="13.35" customHeight="1"/>
    <row r="1916" s="25" customFormat="1" ht="13.35" customHeight="1"/>
    <row r="1917" s="25" customFormat="1" ht="13.35" customHeight="1"/>
    <row r="1918" s="25" customFormat="1" ht="13.35" customHeight="1"/>
    <row r="1919" s="25" customFormat="1" ht="13.35" customHeight="1"/>
    <row r="1920" s="25" customFormat="1" ht="13.35" customHeight="1"/>
    <row r="1921" s="25" customFormat="1" ht="13.35" customHeight="1"/>
    <row r="1922" s="25" customFormat="1" ht="13.35" customHeight="1"/>
    <row r="1923" s="25" customFormat="1" ht="13.35" customHeight="1"/>
    <row r="1924" s="25" customFormat="1" ht="13.35" customHeight="1"/>
    <row r="1925" s="25" customFormat="1" ht="13.35" customHeight="1"/>
    <row r="1926" s="25" customFormat="1" ht="13.35" customHeight="1"/>
    <row r="1927" s="25" customFormat="1" ht="13.35" customHeight="1"/>
    <row r="1928" s="25" customFormat="1" ht="13.35" customHeight="1"/>
    <row r="1929" s="25" customFormat="1" ht="13.35" customHeight="1"/>
    <row r="1930" s="25" customFormat="1" ht="13.35" customHeight="1"/>
    <row r="1931" s="25" customFormat="1" ht="13.35" customHeight="1"/>
    <row r="1932" s="25" customFormat="1" ht="13.35" customHeight="1"/>
    <row r="1933" s="25" customFormat="1" ht="13.35" customHeight="1"/>
    <row r="1934" s="25" customFormat="1" ht="13.35" customHeight="1"/>
    <row r="1935" s="25" customFormat="1" ht="13.35" customHeight="1"/>
    <row r="1936" s="25" customFormat="1" ht="13.35" customHeight="1"/>
    <row r="1937" s="25" customFormat="1" ht="13.35" customHeight="1"/>
    <row r="1938" s="25" customFormat="1" ht="13.35" customHeight="1"/>
    <row r="1939" s="25" customFormat="1" ht="13.35" customHeight="1"/>
    <row r="1940" s="25" customFormat="1" ht="13.35" customHeight="1"/>
    <row r="1941" s="25" customFormat="1" ht="13.35" customHeight="1"/>
    <row r="1942" s="25" customFormat="1" ht="13.35" customHeight="1"/>
    <row r="1943" s="25" customFormat="1" ht="13.35" customHeight="1"/>
    <row r="1944" s="25" customFormat="1" ht="13.35" customHeight="1"/>
    <row r="1945" s="25" customFormat="1" ht="13.35" customHeight="1"/>
    <row r="1946" s="25" customFormat="1" ht="13.35" customHeight="1"/>
    <row r="1947" s="25" customFormat="1" ht="13.35" customHeight="1"/>
    <row r="1948" s="25" customFormat="1" ht="13.35" customHeight="1"/>
    <row r="1949" s="25" customFormat="1" ht="13.35" customHeight="1"/>
    <row r="1950" s="25" customFormat="1" ht="13.35" customHeight="1"/>
    <row r="1951" s="25" customFormat="1" ht="13.35" customHeight="1"/>
    <row r="1952" s="25" customFormat="1" ht="13.35" customHeight="1"/>
    <row r="1953" s="25" customFormat="1" ht="13.35" customHeight="1"/>
    <row r="1954" s="25" customFormat="1" ht="13.35" customHeight="1"/>
    <row r="1955" s="25" customFormat="1" ht="13.35" customHeight="1"/>
    <row r="1956" s="25" customFormat="1" ht="13.35" customHeight="1"/>
    <row r="1957" s="25" customFormat="1" ht="13.35" customHeight="1"/>
    <row r="1958" s="25" customFormat="1" ht="13.35" customHeight="1"/>
    <row r="1959" s="25" customFormat="1" ht="13.35" customHeight="1"/>
    <row r="1960" s="25" customFormat="1" ht="13.35" customHeight="1"/>
    <row r="1961" s="25" customFormat="1" ht="13.35" customHeight="1"/>
    <row r="1962" s="25" customFormat="1" ht="13.35" customHeight="1"/>
    <row r="1963" s="25" customFormat="1" ht="13.35" customHeight="1"/>
    <row r="1964" s="25" customFormat="1" ht="13.35" customHeight="1"/>
    <row r="1965" s="25" customFormat="1" ht="13.35" customHeight="1"/>
    <row r="1966" s="25" customFormat="1" ht="13.35" customHeight="1"/>
    <row r="1967" s="25" customFormat="1" ht="13.35" customHeight="1"/>
    <row r="1968" s="25" customFormat="1" ht="13.35" customHeight="1"/>
    <row r="1969" s="25" customFormat="1" ht="13.35" customHeight="1"/>
    <row r="1970" s="25" customFormat="1" ht="13.35" customHeight="1"/>
    <row r="1971" s="25" customFormat="1" ht="13.35" customHeight="1"/>
    <row r="1972" s="25" customFormat="1" ht="13.35" customHeight="1"/>
    <row r="1973" s="25" customFormat="1" ht="13.35" customHeight="1"/>
    <row r="1974" s="25" customFormat="1" ht="13.35" customHeight="1"/>
    <row r="1975" s="25" customFormat="1" ht="13.35" customHeight="1"/>
    <row r="1976" s="25" customFormat="1" ht="13.35" customHeight="1"/>
    <row r="1977" s="25" customFormat="1" ht="13.35" customHeight="1"/>
    <row r="1978" s="25" customFormat="1" ht="13.35" customHeight="1"/>
    <row r="1979" s="25" customFormat="1" ht="13.35" customHeight="1"/>
    <row r="1980" s="25" customFormat="1" ht="13.35" customHeight="1"/>
    <row r="1981" s="25" customFormat="1" ht="13.35" customHeight="1"/>
    <row r="1982" s="25" customFormat="1" ht="13.35" customHeight="1"/>
    <row r="1983" s="25" customFormat="1" ht="13.35" customHeight="1"/>
    <row r="1984" s="25" customFormat="1" ht="13.35" customHeight="1"/>
    <row r="1985" s="25" customFormat="1" ht="13.35" customHeight="1"/>
    <row r="1986" s="25" customFormat="1" ht="13.35" customHeight="1"/>
    <row r="1987" s="25" customFormat="1" ht="13.35" customHeight="1"/>
    <row r="1988" s="25" customFormat="1" ht="13.35" customHeight="1"/>
    <row r="1989" s="25" customFormat="1" ht="13.35" customHeight="1"/>
    <row r="1990" s="25" customFormat="1" ht="13.35" customHeight="1"/>
    <row r="1991" s="25" customFormat="1" ht="13.35" customHeight="1"/>
    <row r="1992" s="25" customFormat="1" ht="13.35" customHeight="1"/>
    <row r="1993" s="25" customFormat="1" ht="13.35" customHeight="1"/>
    <row r="1994" s="25" customFormat="1" ht="13.35" customHeight="1"/>
    <row r="1995" s="25" customFormat="1" ht="13.35" customHeight="1"/>
    <row r="1996" s="25" customFormat="1" ht="13.35" customHeight="1"/>
    <row r="1997" s="25" customFormat="1" ht="13.35" customHeight="1"/>
    <row r="1998" s="25" customFormat="1" ht="13.35" customHeight="1"/>
    <row r="1999" s="25" customFormat="1" ht="13.35" customHeight="1"/>
    <row r="2000" s="25" customFormat="1" ht="13.35" customHeight="1"/>
    <row r="2001" s="25" customFormat="1" ht="13.35" customHeight="1"/>
    <row r="2002" s="25" customFormat="1" ht="13.35" customHeight="1"/>
    <row r="2003" s="25" customFormat="1" ht="13.35" customHeight="1"/>
    <row r="2004" s="25" customFormat="1" ht="13.35" customHeight="1"/>
    <row r="2005" s="25" customFormat="1" ht="13.35" customHeight="1"/>
    <row r="2006" s="25" customFormat="1" ht="13.35" customHeight="1"/>
    <row r="2007" s="25" customFormat="1" ht="13.35" customHeight="1"/>
    <row r="2008" s="25" customFormat="1" ht="13.35" customHeight="1"/>
    <row r="2009" s="25" customFormat="1" ht="13.35" customHeight="1"/>
    <row r="2010" s="25" customFormat="1" ht="13.35" customHeight="1"/>
    <row r="2011" s="25" customFormat="1" ht="13.35" customHeight="1"/>
    <row r="2012" s="25" customFormat="1" ht="13.35" customHeight="1"/>
    <row r="2013" s="25" customFormat="1" ht="13.35" customHeight="1"/>
    <row r="2014" s="25" customFormat="1" ht="13.35" customHeight="1"/>
    <row r="2015" s="25" customFormat="1" ht="13.35" customHeight="1"/>
    <row r="2016" s="25" customFormat="1" ht="13.35" customHeight="1"/>
    <row r="2017" s="25" customFormat="1" ht="13.35" customHeight="1"/>
    <row r="2018" s="25" customFormat="1" ht="13.35" customHeight="1"/>
    <row r="2019" s="25" customFormat="1" ht="13.35" customHeight="1"/>
    <row r="2020" s="25" customFormat="1" ht="13.35" customHeight="1"/>
    <row r="2021" s="25" customFormat="1" ht="13.35" customHeight="1"/>
    <row r="2022" s="25" customFormat="1" ht="13.35" customHeight="1"/>
    <row r="2023" s="25" customFormat="1" ht="13.35" customHeight="1"/>
    <row r="2024" s="25" customFormat="1" ht="13.35" customHeight="1"/>
    <row r="2025" s="25" customFormat="1" ht="13.35" customHeight="1"/>
    <row r="2026" s="25" customFormat="1" ht="13.35" customHeight="1"/>
    <row r="2027" s="25" customFormat="1" ht="13.35" customHeight="1"/>
    <row r="2028" s="25" customFormat="1" ht="13.35" customHeight="1"/>
    <row r="2029" s="25" customFormat="1" ht="13.35" customHeight="1"/>
    <row r="2030" s="25" customFormat="1" ht="13.35" customHeight="1"/>
    <row r="2031" s="25" customFormat="1" ht="13.35" customHeight="1"/>
    <row r="2032" s="25" customFormat="1" ht="13.35" customHeight="1"/>
    <row r="2033" s="25" customFormat="1" ht="13.35" customHeight="1"/>
    <row r="2034" s="25" customFormat="1" ht="13.35" customHeight="1"/>
    <row r="2035" s="25" customFormat="1" ht="13.35" customHeight="1"/>
    <row r="2036" s="25" customFormat="1" ht="13.35" customHeight="1"/>
    <row r="2037" s="25" customFormat="1" ht="13.35" customHeight="1"/>
    <row r="2038" s="25" customFormat="1" ht="13.35" customHeight="1"/>
    <row r="2039" s="25" customFormat="1" ht="13.35" customHeight="1"/>
    <row r="2040" s="25" customFormat="1" ht="13.35" customHeight="1"/>
    <row r="2041" s="25" customFormat="1" ht="13.35" customHeight="1"/>
    <row r="2042" s="25" customFormat="1" ht="13.35" customHeight="1"/>
    <row r="2043" s="25" customFormat="1" ht="13.35" customHeight="1"/>
    <row r="2044" s="25" customFormat="1" ht="13.35" customHeight="1"/>
    <row r="2045" s="25" customFormat="1" ht="13.35" customHeight="1"/>
    <row r="2046" s="25" customFormat="1" ht="13.35" customHeight="1"/>
    <row r="2047" s="25" customFormat="1" ht="13.35" customHeight="1"/>
    <row r="2048" s="25" customFormat="1" ht="13.35" customHeight="1"/>
    <row r="2049" s="25" customFormat="1" ht="13.35" customHeight="1"/>
    <row r="2050" s="25" customFormat="1" ht="13.35" customHeight="1"/>
    <row r="2051" s="25" customFormat="1" ht="13.35" customHeight="1"/>
    <row r="2052" s="25" customFormat="1" ht="13.35" customHeight="1"/>
    <row r="2053" s="25" customFormat="1" ht="13.35" customHeight="1"/>
    <row r="2054" s="25" customFormat="1" ht="13.35" customHeight="1"/>
    <row r="2055" s="25" customFormat="1" ht="13.35" customHeight="1"/>
    <row r="2056" s="25" customFormat="1" ht="13.35" customHeight="1"/>
    <row r="2057" s="25" customFormat="1" ht="13.35" customHeight="1"/>
    <row r="2058" s="25" customFormat="1" ht="13.35" customHeight="1"/>
    <row r="2059" s="25" customFormat="1" ht="13.35" customHeight="1"/>
    <row r="2060" s="25" customFormat="1" ht="13.35" customHeight="1"/>
    <row r="2061" s="25" customFormat="1" ht="13.35" customHeight="1"/>
    <row r="2062" s="25" customFormat="1" ht="13.35" customHeight="1"/>
    <row r="2063" s="25" customFormat="1" ht="13.35" customHeight="1"/>
    <row r="2064" s="25" customFormat="1" ht="13.35" customHeight="1"/>
    <row r="2065" s="25" customFormat="1" ht="13.35" customHeight="1"/>
    <row r="2066" s="25" customFormat="1" ht="13.35" customHeight="1"/>
    <row r="2067" s="25" customFormat="1" ht="13.35" customHeight="1"/>
    <row r="2068" s="25" customFormat="1" ht="13.35" customHeight="1"/>
    <row r="2069" s="25" customFormat="1" ht="13.35" customHeight="1"/>
    <row r="2070" s="25" customFormat="1" ht="13.35" customHeight="1"/>
    <row r="2071" s="25" customFormat="1" ht="13.35" customHeight="1"/>
    <row r="2072" s="25" customFormat="1" ht="13.35" customHeight="1"/>
    <row r="2073" s="25" customFormat="1" ht="13.35" customHeight="1"/>
    <row r="2074" s="25" customFormat="1" ht="13.35" customHeight="1"/>
    <row r="2075" s="25" customFormat="1" ht="13.35" customHeight="1"/>
    <row r="2076" s="25" customFormat="1" ht="13.35" customHeight="1"/>
    <row r="2077" s="25" customFormat="1" ht="13.35" customHeight="1"/>
    <row r="2078" s="25" customFormat="1" ht="13.35" customHeight="1"/>
    <row r="2079" s="25" customFormat="1" ht="13.35" customHeight="1"/>
    <row r="2080" s="25" customFormat="1" ht="13.35" customHeight="1"/>
    <row r="2081" s="25" customFormat="1" ht="13.35" customHeight="1"/>
    <row r="2082" s="25" customFormat="1" ht="13.35" customHeight="1"/>
    <row r="2083" s="25" customFormat="1" ht="13.35" customHeight="1"/>
    <row r="2084" s="25" customFormat="1" ht="13.35" customHeight="1"/>
    <row r="2085" s="25" customFormat="1" ht="13.35" customHeight="1"/>
    <row r="2086" s="25" customFormat="1" ht="13.35" customHeight="1"/>
    <row r="2087" s="25" customFormat="1" ht="13.35" customHeight="1"/>
    <row r="2088" s="25" customFormat="1" ht="13.35" customHeight="1"/>
    <row r="2089" s="25" customFormat="1" ht="13.35" customHeight="1"/>
    <row r="2090" s="25" customFormat="1" ht="13.35" customHeight="1"/>
    <row r="2091" s="25" customFormat="1" ht="13.35" customHeight="1"/>
    <row r="2092" s="25" customFormat="1" ht="13.35" customHeight="1"/>
    <row r="2093" s="25" customFormat="1" ht="13.35" customHeight="1"/>
    <row r="2094" s="25" customFormat="1" ht="13.35" customHeight="1"/>
    <row r="2095" s="25" customFormat="1" ht="13.35" customHeight="1"/>
    <row r="2096" s="25" customFormat="1" ht="13.35" customHeight="1"/>
    <row r="2097" s="25" customFormat="1" ht="13.35" customHeight="1"/>
    <row r="2098" s="25" customFormat="1" ht="13.35" customHeight="1"/>
    <row r="2099" s="25" customFormat="1" ht="13.35" customHeight="1"/>
    <row r="2100" s="25" customFormat="1" ht="13.35" customHeight="1"/>
    <row r="2101" s="25" customFormat="1" ht="13.35" customHeight="1"/>
    <row r="2102" s="25" customFormat="1" ht="13.35" customHeight="1"/>
    <row r="2103" s="25" customFormat="1" ht="13.35" customHeight="1"/>
    <row r="2104" s="25" customFormat="1" ht="13.35" customHeight="1"/>
    <row r="2105" s="25" customFormat="1" ht="13.35" customHeight="1"/>
    <row r="2106" s="25" customFormat="1" ht="13.35" customHeight="1"/>
    <row r="2107" s="25" customFormat="1" ht="13.35" customHeight="1"/>
    <row r="2108" s="25" customFormat="1" ht="13.35" customHeight="1"/>
    <row r="2109" s="25" customFormat="1" ht="13.35" customHeight="1"/>
    <row r="2110" s="25" customFormat="1" ht="13.35" customHeight="1"/>
    <row r="2111" s="25" customFormat="1" ht="13.35" customHeight="1"/>
    <row r="2112" s="25" customFormat="1" ht="13.35" customHeight="1"/>
    <row r="2113" s="25" customFormat="1" ht="13.35" customHeight="1"/>
    <row r="2114" s="25" customFormat="1" ht="13.35" customHeight="1"/>
    <row r="2115" s="25" customFormat="1" ht="13.35" customHeight="1"/>
    <row r="2116" s="25" customFormat="1" ht="13.35" customHeight="1"/>
    <row r="2117" s="25" customFormat="1" ht="13.35" customHeight="1"/>
    <row r="2118" s="25" customFormat="1" ht="13.35" customHeight="1"/>
    <row r="2119" s="25" customFormat="1" ht="13.35" customHeight="1"/>
    <row r="2120" s="25" customFormat="1" ht="13.35" customHeight="1"/>
    <row r="2121" s="25" customFormat="1" ht="13.35" customHeight="1"/>
    <row r="2122" s="25" customFormat="1" ht="13.35" customHeight="1"/>
    <row r="2123" s="25" customFormat="1" ht="13.35" customHeight="1"/>
    <row r="2124" s="25" customFormat="1" ht="13.35" customHeight="1"/>
    <row r="2125" s="25" customFormat="1" ht="13.35" customHeight="1"/>
    <row r="2126" s="25" customFormat="1" ht="13.35" customHeight="1"/>
    <row r="2127" s="25" customFormat="1" ht="13.35" customHeight="1"/>
    <row r="2128" s="25" customFormat="1" ht="13.35" customHeight="1"/>
    <row r="2129" s="25" customFormat="1" ht="13.35" customHeight="1"/>
    <row r="2130" s="25" customFormat="1" ht="13.35" customHeight="1"/>
    <row r="2131" s="25" customFormat="1" ht="13.35" customHeight="1"/>
    <row r="2132" s="25" customFormat="1" ht="13.35" customHeight="1"/>
    <row r="2133" s="25" customFormat="1" ht="13.35" customHeight="1"/>
    <row r="2134" s="25" customFormat="1" ht="13.35" customHeight="1"/>
    <row r="2135" s="25" customFormat="1" ht="13.35" customHeight="1"/>
    <row r="2136" s="25" customFormat="1" ht="13.35" customHeight="1"/>
    <row r="2137" s="25" customFormat="1" ht="13.35" customHeight="1"/>
    <row r="2138" s="25" customFormat="1" ht="13.35" customHeight="1"/>
    <row r="2139" s="25" customFormat="1" ht="13.35" customHeight="1"/>
    <row r="2140" s="25" customFormat="1" ht="13.35" customHeight="1"/>
    <row r="2141" s="25" customFormat="1" ht="13.35" customHeight="1"/>
    <row r="2142" s="25" customFormat="1" ht="13.35" customHeight="1"/>
    <row r="2143" s="25" customFormat="1" ht="13.35" customHeight="1"/>
    <row r="2144" s="25" customFormat="1" ht="13.35" customHeight="1"/>
    <row r="2145" s="25" customFormat="1" ht="13.35" customHeight="1"/>
    <row r="2146" s="25" customFormat="1" ht="13.35" customHeight="1"/>
    <row r="2147" s="25" customFormat="1" ht="13.35" customHeight="1"/>
    <row r="2148" s="25" customFormat="1" ht="13.35" customHeight="1"/>
    <row r="2149" s="25" customFormat="1" ht="13.35" customHeight="1"/>
    <row r="2150" s="25" customFormat="1" ht="13.35" customHeight="1"/>
    <row r="2151" s="25" customFormat="1" ht="13.35" customHeight="1"/>
    <row r="2152" s="25" customFormat="1" ht="13.35" customHeight="1"/>
    <row r="2153" s="25" customFormat="1" ht="13.35" customHeight="1"/>
    <row r="2154" s="25" customFormat="1" ht="13.35" customHeight="1"/>
    <row r="2155" s="25" customFormat="1" ht="13.35" customHeight="1"/>
    <row r="2156" s="25" customFormat="1" ht="13.35" customHeight="1"/>
    <row r="2157" s="25" customFormat="1" ht="13.35" customHeight="1"/>
    <row r="2158" s="25" customFormat="1" ht="13.35" customHeight="1"/>
    <row r="2159" s="25" customFormat="1" ht="13.35" customHeight="1"/>
    <row r="2160" s="25" customFormat="1" ht="13.35" customHeight="1"/>
    <row r="2161" s="25" customFormat="1" ht="13.35" customHeight="1"/>
    <row r="2162" s="25" customFormat="1" ht="13.35" customHeight="1"/>
    <row r="2163" s="25" customFormat="1" ht="13.35" customHeight="1"/>
    <row r="2164" s="25" customFormat="1" ht="13.35" customHeight="1"/>
    <row r="2165" s="25" customFormat="1" ht="13.35" customHeight="1"/>
    <row r="2166" s="25" customFormat="1" ht="13.35" customHeight="1"/>
    <row r="2167" s="25" customFormat="1" ht="13.35" customHeight="1"/>
    <row r="2168" s="25" customFormat="1" ht="13.35" customHeight="1"/>
    <row r="2169" s="25" customFormat="1" ht="13.35" customHeight="1"/>
    <row r="2170" s="25" customFormat="1" ht="13.35" customHeight="1"/>
    <row r="2171" s="25" customFormat="1" ht="13.35" customHeight="1"/>
    <row r="2172" s="25" customFormat="1" ht="13.35" customHeight="1"/>
    <row r="2173" s="25" customFormat="1" ht="13.35" customHeight="1"/>
    <row r="2174" s="25" customFormat="1" ht="13.35" customHeight="1"/>
    <row r="2175" s="25" customFormat="1" ht="13.35" customHeight="1"/>
    <row r="2176" s="25" customFormat="1" ht="13.35" customHeight="1"/>
    <row r="2177" s="25" customFormat="1" ht="13.35" customHeight="1"/>
    <row r="2178" s="25" customFormat="1" ht="13.35" customHeight="1"/>
    <row r="2179" s="25" customFormat="1" ht="13.35" customHeight="1"/>
    <row r="2180" s="25" customFormat="1" ht="13.35" customHeight="1"/>
    <row r="2181" s="25" customFormat="1" ht="13.35" customHeight="1"/>
    <row r="2182" s="25" customFormat="1" ht="13.35" customHeight="1"/>
    <row r="2183" s="25" customFormat="1" ht="13.35" customHeight="1"/>
    <row r="2184" s="25" customFormat="1" ht="13.35" customHeight="1"/>
    <row r="2185" s="25" customFormat="1" ht="13.35" customHeight="1"/>
    <row r="2186" s="25" customFormat="1" ht="13.35" customHeight="1"/>
    <row r="2187" s="25" customFormat="1" ht="13.35" customHeight="1"/>
    <row r="2188" s="25" customFormat="1" ht="13.35" customHeight="1"/>
    <row r="2189" s="25" customFormat="1" ht="13.35" customHeight="1"/>
    <row r="2190" s="25" customFormat="1" ht="13.35" customHeight="1"/>
    <row r="2191" s="25" customFormat="1" ht="13.35" customHeight="1"/>
    <row r="2192" s="25" customFormat="1" ht="13.35" customHeight="1"/>
    <row r="2193" s="25" customFormat="1" ht="13.35" customHeight="1"/>
    <row r="2194" s="25" customFormat="1" ht="13.35" customHeight="1"/>
    <row r="2195" s="25" customFormat="1" ht="13.35" customHeight="1"/>
    <row r="2196" s="25" customFormat="1" ht="13.35" customHeight="1"/>
    <row r="2197" s="25" customFormat="1" ht="13.35" customHeight="1"/>
    <row r="2198" s="25" customFormat="1" ht="13.35" customHeight="1"/>
    <row r="2199" s="25" customFormat="1" ht="13.35" customHeight="1"/>
    <row r="2200" s="25" customFormat="1" ht="13.35" customHeight="1"/>
    <row r="2201" s="25" customFormat="1" ht="13.35" customHeight="1"/>
    <row r="2202" s="25" customFormat="1" ht="13.35" customHeight="1"/>
    <row r="2203" s="25" customFormat="1" ht="13.35" customHeight="1"/>
    <row r="2204" s="25" customFormat="1" ht="13.35" customHeight="1"/>
    <row r="2205" s="25" customFormat="1" ht="13.35" customHeight="1"/>
    <row r="2206" s="25" customFormat="1" ht="13.35" customHeight="1"/>
    <row r="2207" s="25" customFormat="1" ht="13.35" customHeight="1"/>
    <row r="2208" s="25" customFormat="1" ht="13.35" customHeight="1"/>
    <row r="2209" s="25" customFormat="1" ht="13.35" customHeight="1"/>
    <row r="2210" s="25" customFormat="1" ht="13.35" customHeight="1"/>
    <row r="2211" s="25" customFormat="1" ht="13.35" customHeight="1"/>
    <row r="2212" s="25" customFormat="1" ht="13.35" customHeight="1"/>
    <row r="2213" s="25" customFormat="1" ht="13.35" customHeight="1"/>
    <row r="2214" s="25" customFormat="1" ht="13.35" customHeight="1"/>
    <row r="2215" s="25" customFormat="1" ht="13.35" customHeight="1"/>
    <row r="2216" s="25" customFormat="1" ht="13.35" customHeight="1"/>
    <row r="2217" s="25" customFormat="1" ht="13.35" customHeight="1"/>
    <row r="2218" s="25" customFormat="1" ht="13.35" customHeight="1"/>
    <row r="2219" s="25" customFormat="1" ht="13.35" customHeight="1"/>
    <row r="2220" s="25" customFormat="1" ht="13.35" customHeight="1"/>
    <row r="2221" s="25" customFormat="1" ht="13.35" customHeight="1"/>
    <row r="2222" s="25" customFormat="1" ht="13.35" customHeight="1"/>
    <row r="2223" s="25" customFormat="1" ht="13.35" customHeight="1"/>
    <row r="2224" s="25" customFormat="1" ht="13.35" customHeight="1"/>
    <row r="2225" s="25" customFormat="1" ht="13.35" customHeight="1"/>
    <row r="2226" s="25" customFormat="1" ht="13.35" customHeight="1"/>
    <row r="2227" s="25" customFormat="1" ht="13.35" customHeight="1"/>
    <row r="2228" s="25" customFormat="1" ht="13.35" customHeight="1"/>
    <row r="2229" s="25" customFormat="1" ht="13.35" customHeight="1"/>
    <row r="2230" s="25" customFormat="1" ht="13.35" customHeight="1"/>
    <row r="2231" s="25" customFormat="1" ht="13.35" customHeight="1"/>
    <row r="2232" s="25" customFormat="1" ht="13.35" customHeight="1"/>
    <row r="2233" s="25" customFormat="1" ht="13.35" customHeight="1"/>
    <row r="2234" s="25" customFormat="1" ht="13.35" customHeight="1"/>
    <row r="2235" s="25" customFormat="1" ht="13.35" customHeight="1"/>
    <row r="2236" s="25" customFormat="1" ht="13.35" customHeight="1"/>
    <row r="2237" s="25" customFormat="1" ht="13.35" customHeight="1"/>
    <row r="2238" s="25" customFormat="1" ht="13.35" customHeight="1"/>
    <row r="2239" s="25" customFormat="1" ht="13.35" customHeight="1"/>
    <row r="2240" s="25" customFormat="1" ht="13.35" customHeight="1"/>
    <row r="2241" s="25" customFormat="1" ht="13.35" customHeight="1"/>
    <row r="2242" s="25" customFormat="1" ht="13.35" customHeight="1"/>
    <row r="2243" s="25" customFormat="1" ht="13.35" customHeight="1"/>
    <row r="2244" s="25" customFormat="1" ht="13.35" customHeight="1"/>
    <row r="2245" s="25" customFormat="1" ht="13.35" customHeight="1"/>
    <row r="2246" s="25" customFormat="1" ht="13.35" customHeight="1"/>
    <row r="2247" s="25" customFormat="1" ht="13.35" customHeight="1"/>
    <row r="2248" s="25" customFormat="1" ht="13.35" customHeight="1"/>
    <row r="2249" s="25" customFormat="1" ht="13.35" customHeight="1"/>
    <row r="2250" s="25" customFormat="1" ht="13.35" customHeight="1"/>
    <row r="2251" s="25" customFormat="1" ht="13.35" customHeight="1"/>
    <row r="2252" s="25" customFormat="1" ht="13.35" customHeight="1"/>
    <row r="2253" s="25" customFormat="1" ht="13.35" customHeight="1"/>
    <row r="2254" s="25" customFormat="1" ht="13.35" customHeight="1"/>
    <row r="2255" s="25" customFormat="1" ht="13.35" customHeight="1"/>
    <row r="2256" s="25" customFormat="1" ht="13.35" customHeight="1"/>
    <row r="2257" s="25" customFormat="1" ht="13.35" customHeight="1"/>
    <row r="2258" s="25" customFormat="1" ht="13.35" customHeight="1"/>
    <row r="2259" s="25" customFormat="1" ht="13.35" customHeight="1"/>
    <row r="2260" s="25" customFormat="1" ht="13.35" customHeight="1"/>
    <row r="2261" s="25" customFormat="1" ht="13.35" customHeight="1"/>
    <row r="2262" s="25" customFormat="1" ht="13.35" customHeight="1"/>
    <row r="2263" s="25" customFormat="1" ht="13.35" customHeight="1"/>
    <row r="2264" s="25" customFormat="1" ht="13.35" customHeight="1"/>
    <row r="2265" s="25" customFormat="1" ht="13.35" customHeight="1"/>
    <row r="2266" s="25" customFormat="1" ht="13.35" customHeight="1"/>
    <row r="2267" s="25" customFormat="1" ht="13.35" customHeight="1"/>
    <row r="2268" s="25" customFormat="1" ht="13.35" customHeight="1"/>
    <row r="2269" s="25" customFormat="1" ht="13.35" customHeight="1"/>
    <row r="2270" s="25" customFormat="1" ht="13.35" customHeight="1"/>
    <row r="2271" s="25" customFormat="1" ht="13.35" customHeight="1"/>
    <row r="2272" s="25" customFormat="1" ht="13.35" customHeight="1"/>
    <row r="2273" s="25" customFormat="1" ht="13.35" customHeight="1"/>
    <row r="2274" s="25" customFormat="1" ht="13.35" customHeight="1"/>
    <row r="2275" s="25" customFormat="1" ht="13.35" customHeight="1"/>
    <row r="2276" s="25" customFormat="1" ht="13.35" customHeight="1"/>
    <row r="2277" s="25" customFormat="1" ht="13.35" customHeight="1"/>
    <row r="2278" s="25" customFormat="1" ht="13.35" customHeight="1"/>
    <row r="2279" s="25" customFormat="1" ht="13.35" customHeight="1"/>
    <row r="2280" s="25" customFormat="1" ht="13.35" customHeight="1"/>
    <row r="2281" s="25" customFormat="1" ht="13.35" customHeight="1"/>
    <row r="2282" s="25" customFormat="1" ht="13.35" customHeight="1"/>
    <row r="2283" s="25" customFormat="1" ht="13.35" customHeight="1"/>
    <row r="2284" s="25" customFormat="1" ht="13.35" customHeight="1"/>
    <row r="2285" s="25" customFormat="1" ht="13.35" customHeight="1"/>
    <row r="2286" s="25" customFormat="1" ht="13.35" customHeight="1"/>
    <row r="2287" s="25" customFormat="1" ht="13.35" customHeight="1"/>
    <row r="2288" s="25" customFormat="1" ht="13.35" customHeight="1"/>
    <row r="2289" s="25" customFormat="1" ht="13.35" customHeight="1"/>
    <row r="2290" s="25" customFormat="1" ht="13.35" customHeight="1"/>
    <row r="2291" s="25" customFormat="1" ht="13.35" customHeight="1"/>
    <row r="2292" s="25" customFormat="1" ht="13.35" customHeight="1"/>
    <row r="2293" s="25" customFormat="1" ht="13.35" customHeight="1"/>
    <row r="2294" s="25" customFormat="1" ht="13.35" customHeight="1"/>
    <row r="2295" s="25" customFormat="1" ht="13.35" customHeight="1"/>
    <row r="2296" s="25" customFormat="1" ht="13.35" customHeight="1"/>
    <row r="2297" s="25" customFormat="1" ht="13.35" customHeight="1"/>
    <row r="2298" s="25" customFormat="1" ht="13.35" customHeight="1"/>
    <row r="2299" s="25" customFormat="1" ht="13.35" customHeight="1"/>
    <row r="2300" s="25" customFormat="1" ht="13.35" customHeight="1"/>
    <row r="2301" s="25" customFormat="1" ht="13.35" customHeight="1"/>
    <row r="2302" s="25" customFormat="1" ht="13.35" customHeight="1"/>
    <row r="2303" s="25" customFormat="1" ht="13.35" customHeight="1"/>
    <row r="2304" s="25" customFormat="1" ht="13.35" customHeight="1"/>
    <row r="2305" s="25" customFormat="1" ht="13.35" customHeight="1"/>
    <row r="2306" s="25" customFormat="1" ht="13.35" customHeight="1"/>
    <row r="2307" s="25" customFormat="1" ht="13.35" customHeight="1"/>
    <row r="2308" s="25" customFormat="1" ht="13.35" customHeight="1"/>
    <row r="2309" s="25" customFormat="1" ht="13.35" customHeight="1"/>
    <row r="2310" s="25" customFormat="1" ht="13.35" customHeight="1"/>
    <row r="2311" s="25" customFormat="1" ht="13.35" customHeight="1"/>
    <row r="2312" s="25" customFormat="1" ht="13.35" customHeight="1"/>
    <row r="2313" s="25" customFormat="1" ht="13.35" customHeight="1"/>
    <row r="2314" s="25" customFormat="1" ht="13.35" customHeight="1"/>
    <row r="2315" s="25" customFormat="1" ht="13.35" customHeight="1"/>
    <row r="2316" s="25" customFormat="1" ht="13.35" customHeight="1"/>
    <row r="2317" s="25" customFormat="1" ht="13.35" customHeight="1"/>
    <row r="2318" s="25" customFormat="1" ht="13.35" customHeight="1"/>
    <row r="2319" s="25" customFormat="1" ht="13.35" customHeight="1"/>
    <row r="2320" s="25" customFormat="1" ht="13.35" customHeight="1"/>
    <row r="2321" s="25" customFormat="1" ht="13.35" customHeight="1"/>
    <row r="2322" s="25" customFormat="1" ht="13.35" customHeight="1"/>
    <row r="2323" s="25" customFormat="1" ht="13.35" customHeight="1"/>
    <row r="2324" s="25" customFormat="1" ht="13.35" customHeight="1"/>
    <row r="2325" s="25" customFormat="1" ht="13.35" customHeight="1"/>
    <row r="2326" s="25" customFormat="1" ht="13.35" customHeight="1"/>
    <row r="2327" s="25" customFormat="1" ht="13.35" customHeight="1"/>
    <row r="2328" s="25" customFormat="1" ht="13.35" customHeight="1"/>
    <row r="2329" s="25" customFormat="1" ht="13.35" customHeight="1"/>
    <row r="2330" s="25" customFormat="1" ht="13.35" customHeight="1"/>
    <row r="2331" s="25" customFormat="1" ht="13.35" customHeight="1"/>
    <row r="2332" s="25" customFormat="1" ht="13.35" customHeight="1"/>
    <row r="2333" s="25" customFormat="1" ht="13.35" customHeight="1"/>
    <row r="2334" s="25" customFormat="1" ht="13.35" customHeight="1"/>
    <row r="2335" s="25" customFormat="1" ht="13.35" customHeight="1"/>
    <row r="2336" s="25" customFormat="1" ht="13.35" customHeight="1"/>
    <row r="2337" s="25" customFormat="1" ht="13.35" customHeight="1"/>
    <row r="2338" s="25" customFormat="1" ht="13.35" customHeight="1"/>
    <row r="2339" s="25" customFormat="1" ht="13.35" customHeight="1"/>
    <row r="2340" s="25" customFormat="1" ht="13.35" customHeight="1"/>
    <row r="2341" s="25" customFormat="1" ht="13.35" customHeight="1"/>
    <row r="2342" s="25" customFormat="1" ht="13.35" customHeight="1"/>
    <row r="2343" s="25" customFormat="1" ht="13.35" customHeight="1"/>
    <row r="2344" s="25" customFormat="1" ht="13.35" customHeight="1"/>
    <row r="2345" s="25" customFormat="1" ht="13.35" customHeight="1"/>
    <row r="2346" s="25" customFormat="1" ht="13.35" customHeight="1"/>
    <row r="2347" s="25" customFormat="1" ht="13.35" customHeight="1"/>
    <row r="2348" s="25" customFormat="1" ht="13.35" customHeight="1"/>
    <row r="2349" s="25" customFormat="1" ht="13.35" customHeight="1"/>
    <row r="2350" s="25" customFormat="1" ht="13.35" customHeight="1"/>
    <row r="2351" s="25" customFormat="1" ht="13.35" customHeight="1"/>
    <row r="2352" s="25" customFormat="1" ht="13.35" customHeight="1"/>
    <row r="2353" s="25" customFormat="1" ht="13.35" customHeight="1"/>
    <row r="2354" s="25" customFormat="1" ht="13.35" customHeight="1"/>
    <row r="2355" s="25" customFormat="1" ht="13.35" customHeight="1"/>
    <row r="2356" s="25" customFormat="1" ht="13.35" customHeight="1"/>
    <row r="2357" s="25" customFormat="1" ht="13.35" customHeight="1"/>
    <row r="2358" s="25" customFormat="1" ht="13.35" customHeight="1"/>
    <row r="2359" s="25" customFormat="1" ht="13.35" customHeight="1"/>
    <row r="2360" s="25" customFormat="1" ht="13.35" customHeight="1"/>
    <row r="2361" s="25" customFormat="1" ht="13.35" customHeight="1"/>
    <row r="2362" s="25" customFormat="1" ht="13.35" customHeight="1"/>
    <row r="2363" s="25" customFormat="1" ht="13.35" customHeight="1"/>
    <row r="2364" s="25" customFormat="1" ht="13.35" customHeight="1"/>
    <row r="2365" s="25" customFormat="1" ht="13.35" customHeight="1"/>
    <row r="2366" s="25" customFormat="1" ht="13.35" customHeight="1"/>
    <row r="2367" s="25" customFormat="1" ht="13.35" customHeight="1"/>
    <row r="2368" s="25" customFormat="1" ht="13.35" customHeight="1"/>
    <row r="2369" s="25" customFormat="1" ht="13.35" customHeight="1"/>
    <row r="2370" s="25" customFormat="1" ht="13.35" customHeight="1"/>
    <row r="2371" s="25" customFormat="1" ht="13.35" customHeight="1"/>
    <row r="2372" s="25" customFormat="1" ht="13.35" customHeight="1"/>
    <row r="2373" s="25" customFormat="1" ht="13.35" customHeight="1"/>
    <row r="2374" s="25" customFormat="1" ht="13.35" customHeight="1"/>
    <row r="2375" s="25" customFormat="1" ht="13.35" customHeight="1"/>
    <row r="2376" s="25" customFormat="1" ht="13.35" customHeight="1"/>
    <row r="2377" s="25" customFormat="1" ht="13.35" customHeight="1"/>
    <row r="2378" s="25" customFormat="1" ht="13.35" customHeight="1"/>
    <row r="2379" s="25" customFormat="1" ht="13.35" customHeight="1"/>
    <row r="2380" s="25" customFormat="1" ht="13.35" customHeight="1"/>
    <row r="2381" s="25" customFormat="1" ht="13.35" customHeight="1"/>
    <row r="2382" s="25" customFormat="1" ht="13.35" customHeight="1"/>
    <row r="2383" s="25" customFormat="1" ht="13.35" customHeight="1"/>
    <row r="2384" s="25" customFormat="1" ht="13.35" customHeight="1"/>
    <row r="2385" s="25" customFormat="1" ht="13.35" customHeight="1"/>
    <row r="2386" s="25" customFormat="1" ht="13.35" customHeight="1"/>
    <row r="2387" s="25" customFormat="1" ht="13.35" customHeight="1"/>
    <row r="2388" s="25" customFormat="1" ht="13.35" customHeight="1"/>
    <row r="2389" s="25" customFormat="1" ht="13.35" customHeight="1"/>
    <row r="2390" s="25" customFormat="1" ht="13.35" customHeight="1"/>
    <row r="2391" s="25" customFormat="1" ht="13.35" customHeight="1"/>
    <row r="2392" s="25" customFormat="1" ht="13.35" customHeight="1"/>
    <row r="2393" s="25" customFormat="1" ht="13.35" customHeight="1"/>
    <row r="2394" s="25" customFormat="1" ht="13.35" customHeight="1"/>
    <row r="2395" s="25" customFormat="1" ht="13.35" customHeight="1"/>
    <row r="2396" s="25" customFormat="1" ht="13.35" customHeight="1"/>
    <row r="2397" s="25" customFormat="1" ht="13.35" customHeight="1"/>
    <row r="2398" s="25" customFormat="1" ht="13.35" customHeight="1"/>
    <row r="2399" s="25" customFormat="1" ht="13.35" customHeight="1"/>
    <row r="2400" s="25" customFormat="1" ht="13.35" customHeight="1"/>
    <row r="2401" s="25" customFormat="1" ht="13.35" customHeight="1"/>
    <row r="2402" s="25" customFormat="1" ht="13.35" customHeight="1"/>
    <row r="2403" s="25" customFormat="1" ht="13.35" customHeight="1"/>
    <row r="2404" s="25" customFormat="1" ht="13.35" customHeight="1"/>
    <row r="2405" s="25" customFormat="1" ht="13.35" customHeight="1"/>
    <row r="2406" s="25" customFormat="1" ht="13.35" customHeight="1"/>
    <row r="2407" s="25" customFormat="1" ht="13.35" customHeight="1"/>
    <row r="2408" s="25" customFormat="1" ht="13.35" customHeight="1"/>
    <row r="2409" s="25" customFormat="1" ht="13.35" customHeight="1"/>
    <row r="2410" s="25" customFormat="1" ht="13.35" customHeight="1"/>
    <row r="2411" s="25" customFormat="1" ht="13.35" customHeight="1"/>
    <row r="2412" s="25" customFormat="1" ht="13.35" customHeight="1"/>
    <row r="2413" s="25" customFormat="1" ht="13.35" customHeight="1"/>
    <row r="2414" s="25" customFormat="1" ht="13.35" customHeight="1"/>
    <row r="2415" s="25" customFormat="1" ht="13.35" customHeight="1"/>
    <row r="2416" s="25" customFormat="1" ht="13.35" customHeight="1"/>
    <row r="2417" s="25" customFormat="1" ht="13.35" customHeight="1"/>
    <row r="2418" s="25" customFormat="1" ht="13.35" customHeight="1"/>
    <row r="2419" s="25" customFormat="1" ht="13.35" customHeight="1"/>
    <row r="2420" s="25" customFormat="1" ht="13.35" customHeight="1"/>
    <row r="2421" s="25" customFormat="1" ht="13.35" customHeight="1"/>
    <row r="2422" s="25" customFormat="1" ht="13.35" customHeight="1"/>
    <row r="2423" s="25" customFormat="1" ht="13.35" customHeight="1"/>
    <row r="2424" s="25" customFormat="1" ht="13.35" customHeight="1"/>
    <row r="2425" s="25" customFormat="1" ht="13.35" customHeight="1"/>
    <row r="2426" s="25" customFormat="1" ht="13.35" customHeight="1"/>
    <row r="2427" s="25" customFormat="1" ht="13.35" customHeight="1"/>
    <row r="2428" s="25" customFormat="1" ht="13.35" customHeight="1"/>
    <row r="2429" s="25" customFormat="1" ht="13.35" customHeight="1"/>
    <row r="2430" s="25" customFormat="1" ht="13.35" customHeight="1"/>
    <row r="2431" s="25" customFormat="1" ht="13.35" customHeight="1"/>
    <row r="2432" s="25" customFormat="1" ht="13.35" customHeight="1"/>
    <row r="2433" s="25" customFormat="1" ht="13.35" customHeight="1"/>
    <row r="2434" s="25" customFormat="1" ht="13.35" customHeight="1"/>
    <row r="2435" s="25" customFormat="1" ht="13.35" customHeight="1"/>
    <row r="2436" s="25" customFormat="1" ht="13.35" customHeight="1"/>
    <row r="2437" s="25" customFormat="1" ht="13.35" customHeight="1"/>
    <row r="2438" s="25" customFormat="1" ht="13.35" customHeight="1"/>
    <row r="2439" s="25" customFormat="1" ht="13.35" customHeight="1"/>
    <row r="2440" s="25" customFormat="1" ht="13.35" customHeight="1"/>
    <row r="2441" s="25" customFormat="1" ht="13.35" customHeight="1"/>
    <row r="2442" s="25" customFormat="1" ht="13.35" customHeight="1"/>
    <row r="2443" s="25" customFormat="1" ht="13.35" customHeight="1"/>
    <row r="2444" s="25" customFormat="1" ht="13.35" customHeight="1"/>
    <row r="2445" s="25" customFormat="1" ht="13.35" customHeight="1"/>
    <row r="2446" s="25" customFormat="1" ht="13.35" customHeight="1"/>
    <row r="2447" s="25" customFormat="1" ht="13.35" customHeight="1"/>
    <row r="2448" s="25" customFormat="1" ht="13.35" customHeight="1"/>
    <row r="2449" s="25" customFormat="1" ht="13.35" customHeight="1"/>
    <row r="2450" s="25" customFormat="1" ht="13.35" customHeight="1"/>
    <row r="2451" s="25" customFormat="1" ht="13.35" customHeight="1"/>
    <row r="2452" s="25" customFormat="1" ht="13.35" customHeight="1"/>
    <row r="2453" s="25" customFormat="1" ht="13.35" customHeight="1"/>
    <row r="2454" s="25" customFormat="1" ht="13.35" customHeight="1"/>
    <row r="2455" s="25" customFormat="1" ht="13.35" customHeight="1"/>
    <row r="2456" s="25" customFormat="1" ht="13.35" customHeight="1"/>
    <row r="2457" s="25" customFormat="1" ht="13.35" customHeight="1"/>
    <row r="2458" s="25" customFormat="1" ht="13.35" customHeight="1"/>
    <row r="2459" s="25" customFormat="1" ht="13.35" customHeight="1"/>
    <row r="2460" s="25" customFormat="1" ht="13.35" customHeight="1"/>
    <row r="2461" s="25" customFormat="1" ht="13.35" customHeight="1"/>
    <row r="2462" s="25" customFormat="1" ht="13.35" customHeight="1"/>
    <row r="2463" s="25" customFormat="1" ht="13.35" customHeight="1"/>
    <row r="2464" s="25" customFormat="1" ht="13.35" customHeight="1"/>
    <row r="2465" s="25" customFormat="1" ht="13.35" customHeight="1"/>
    <row r="2466" s="25" customFormat="1" ht="13.35" customHeight="1"/>
    <row r="2467" s="25" customFormat="1" ht="13.35" customHeight="1"/>
    <row r="2468" s="25" customFormat="1" ht="13.35" customHeight="1"/>
    <row r="2469" s="25" customFormat="1" ht="13.35" customHeight="1"/>
    <row r="2470" s="25" customFormat="1" ht="13.35" customHeight="1"/>
    <row r="2471" s="25" customFormat="1" ht="13.35" customHeight="1"/>
    <row r="2472" s="25" customFormat="1" ht="13.35" customHeight="1"/>
    <row r="2473" s="25" customFormat="1" ht="13.35" customHeight="1"/>
    <row r="2474" s="25" customFormat="1" ht="13.35" customHeight="1"/>
    <row r="2475" s="25" customFormat="1" ht="13.35" customHeight="1"/>
    <row r="2476" s="25" customFormat="1" ht="13.35" customHeight="1"/>
    <row r="2477" s="25" customFormat="1" ht="13.35" customHeight="1"/>
    <row r="2478" s="25" customFormat="1" ht="13.35" customHeight="1"/>
    <row r="2479" s="25" customFormat="1" ht="13.35" customHeight="1"/>
    <row r="2480" s="25" customFormat="1" ht="13.35" customHeight="1"/>
    <row r="2481" s="25" customFormat="1" ht="13.35" customHeight="1"/>
    <row r="2482" s="25" customFormat="1" ht="13.35" customHeight="1"/>
    <row r="2483" s="25" customFormat="1" ht="13.35" customHeight="1"/>
    <row r="2484" s="25" customFormat="1" ht="13.35" customHeight="1"/>
    <row r="2485" s="25" customFormat="1" ht="13.35" customHeight="1"/>
    <row r="2486" s="25" customFormat="1" ht="13.35" customHeight="1"/>
    <row r="2487" s="25" customFormat="1" ht="13.35" customHeight="1"/>
    <row r="2488" s="25" customFormat="1" ht="13.35" customHeight="1"/>
    <row r="2489" s="25" customFormat="1" ht="13.35" customHeight="1"/>
    <row r="2490" s="25" customFormat="1" ht="13.35" customHeight="1"/>
    <row r="2491" s="25" customFormat="1" ht="13.35" customHeight="1"/>
    <row r="2492" s="25" customFormat="1" ht="13.35" customHeight="1"/>
    <row r="2493" s="25" customFormat="1" ht="13.35" customHeight="1"/>
    <row r="2494" s="25" customFormat="1" ht="13.35" customHeight="1"/>
    <row r="2495" s="25" customFormat="1" ht="13.35" customHeight="1"/>
    <row r="2496" s="25" customFormat="1" ht="13.35" customHeight="1"/>
    <row r="2497" s="25" customFormat="1" ht="13.35" customHeight="1"/>
    <row r="2498" s="25" customFormat="1" ht="13.35" customHeight="1"/>
    <row r="2499" s="25" customFormat="1" ht="13.35" customHeight="1"/>
    <row r="2500" s="25" customFormat="1" ht="13.35" customHeight="1"/>
    <row r="2501" s="25" customFormat="1" ht="13.35" customHeight="1"/>
    <row r="2502" s="25" customFormat="1" ht="13.35" customHeight="1"/>
    <row r="2503" s="25" customFormat="1" ht="13.35" customHeight="1"/>
    <row r="2504" s="25" customFormat="1" ht="13.35" customHeight="1"/>
    <row r="2505" s="25" customFormat="1" ht="13.35" customHeight="1"/>
    <row r="2506" s="25" customFormat="1" ht="13.35" customHeight="1"/>
    <row r="2507" s="25" customFormat="1" ht="13.35" customHeight="1"/>
    <row r="2508" s="25" customFormat="1" ht="13.35" customHeight="1"/>
    <row r="2509" s="25" customFormat="1" ht="13.35" customHeight="1"/>
    <row r="2510" s="25" customFormat="1" ht="13.35" customHeight="1"/>
    <row r="2511" s="25" customFormat="1" ht="13.35" customHeight="1"/>
    <row r="2512" s="25" customFormat="1" ht="13.35" customHeight="1"/>
    <row r="2513" s="25" customFormat="1" ht="13.35" customHeight="1"/>
    <row r="2514" s="25" customFormat="1" ht="13.35" customHeight="1"/>
    <row r="2515" s="25" customFormat="1" ht="13.35" customHeight="1"/>
    <row r="2516" s="25" customFormat="1" ht="13.35" customHeight="1"/>
    <row r="2517" s="25" customFormat="1" ht="13.35" customHeight="1"/>
    <row r="2518" s="25" customFormat="1" ht="13.35" customHeight="1"/>
    <row r="2519" s="25" customFormat="1" ht="13.35" customHeight="1"/>
    <row r="2520" s="25" customFormat="1" ht="13.35" customHeight="1"/>
    <row r="2521" s="25" customFormat="1" ht="13.35" customHeight="1"/>
    <row r="2522" s="25" customFormat="1" ht="13.35" customHeight="1"/>
    <row r="2523" s="25" customFormat="1" ht="13.35" customHeight="1"/>
    <row r="2524" s="25" customFormat="1" ht="13.35" customHeight="1"/>
    <row r="2525" s="25" customFormat="1" ht="13.35" customHeight="1"/>
    <row r="2526" s="25" customFormat="1" ht="13.35" customHeight="1"/>
    <row r="2527" s="25" customFormat="1" ht="13.35" customHeight="1"/>
    <row r="2528" s="25" customFormat="1" ht="13.35" customHeight="1"/>
    <row r="2529" s="25" customFormat="1" ht="13.35" customHeight="1"/>
    <row r="2530" s="25" customFormat="1" ht="13.35" customHeight="1"/>
    <row r="2531" s="25" customFormat="1" ht="13.35" customHeight="1"/>
    <row r="2532" s="25" customFormat="1" ht="13.35" customHeight="1"/>
    <row r="2533" s="25" customFormat="1" ht="13.35" customHeight="1"/>
    <row r="2534" s="25" customFormat="1" ht="13.35" customHeight="1"/>
    <row r="2535" s="25" customFormat="1" ht="13.35" customHeight="1"/>
    <row r="2536" s="25" customFormat="1" ht="13.35" customHeight="1"/>
    <row r="2537" s="25" customFormat="1" ht="13.35" customHeight="1"/>
    <row r="2538" s="25" customFormat="1" ht="13.35" customHeight="1"/>
    <row r="2539" s="25" customFormat="1" ht="13.35" customHeight="1"/>
    <row r="2540" s="25" customFormat="1" ht="13.35" customHeight="1"/>
    <row r="2541" s="25" customFormat="1" ht="13.35" customHeight="1"/>
    <row r="2542" s="25" customFormat="1" ht="13.35" customHeight="1"/>
    <row r="2543" s="25" customFormat="1" ht="13.35" customHeight="1"/>
    <row r="2544" s="25" customFormat="1" ht="13.35" customHeight="1"/>
    <row r="2545" s="25" customFormat="1" ht="13.35" customHeight="1"/>
    <row r="2546" s="25" customFormat="1" ht="13.35" customHeight="1"/>
    <row r="2547" s="25" customFormat="1" ht="13.35" customHeight="1"/>
    <row r="2548" s="25" customFormat="1" ht="13.35" customHeight="1"/>
    <row r="2549" s="25" customFormat="1" ht="13.35" customHeight="1"/>
    <row r="2550" s="25" customFormat="1" ht="13.35" customHeight="1"/>
    <row r="2551" s="25" customFormat="1" ht="13.35" customHeight="1"/>
    <row r="2552" s="25" customFormat="1" ht="13.35" customHeight="1"/>
    <row r="2553" s="25" customFormat="1" ht="13.35" customHeight="1"/>
    <row r="2554" s="25" customFormat="1" ht="13.35" customHeight="1"/>
    <row r="2555" s="25" customFormat="1" ht="13.35" customHeight="1"/>
    <row r="2556" s="25" customFormat="1" ht="13.35" customHeight="1"/>
    <row r="2557" s="25" customFormat="1" ht="13.35" customHeight="1"/>
    <row r="2558" s="25" customFormat="1" ht="13.35" customHeight="1"/>
    <row r="2559" s="25" customFormat="1" ht="13.35" customHeight="1"/>
    <row r="2560" s="25" customFormat="1" ht="13.35" customHeight="1"/>
    <row r="2561" s="25" customFormat="1" ht="13.35" customHeight="1"/>
    <row r="2562" s="25" customFormat="1" ht="13.35" customHeight="1"/>
    <row r="2563" s="25" customFormat="1" ht="13.35" customHeight="1"/>
    <row r="2564" s="25" customFormat="1" ht="13.35" customHeight="1"/>
    <row r="2565" s="25" customFormat="1" ht="13.35" customHeight="1"/>
    <row r="2566" s="25" customFormat="1" ht="13.35" customHeight="1"/>
    <row r="2567" s="25" customFormat="1" ht="13.35" customHeight="1"/>
    <row r="2568" s="25" customFormat="1" ht="13.35" customHeight="1"/>
    <row r="2569" s="25" customFormat="1" ht="13.35" customHeight="1"/>
    <row r="2570" s="25" customFormat="1" ht="13.35" customHeight="1"/>
    <row r="2571" s="25" customFormat="1" ht="13.35" customHeight="1"/>
    <row r="2572" s="25" customFormat="1" ht="13.35" customHeight="1"/>
    <row r="2573" s="25" customFormat="1" ht="13.35" customHeight="1"/>
    <row r="2574" s="25" customFormat="1" ht="13.35" customHeight="1"/>
    <row r="2575" s="25" customFormat="1" ht="13.35" customHeight="1"/>
    <row r="2576" s="25" customFormat="1" ht="13.35" customHeight="1"/>
    <row r="2577" s="25" customFormat="1" ht="13.35" customHeight="1"/>
    <row r="2578" s="25" customFormat="1" ht="13.35" customHeight="1"/>
    <row r="2579" s="25" customFormat="1" ht="13.35" customHeight="1"/>
    <row r="2580" s="25" customFormat="1" ht="13.35" customHeight="1"/>
    <row r="2581" s="25" customFormat="1" ht="13.35" customHeight="1"/>
    <row r="2582" s="25" customFormat="1" ht="13.35" customHeight="1"/>
    <row r="2583" s="25" customFormat="1" ht="13.35" customHeight="1"/>
    <row r="2584" s="25" customFormat="1" ht="13.35" customHeight="1"/>
    <row r="2585" s="25" customFormat="1" ht="13.35" customHeight="1"/>
    <row r="2586" s="25" customFormat="1" ht="13.35" customHeight="1"/>
    <row r="2587" s="25" customFormat="1" ht="13.35" customHeight="1"/>
    <row r="2588" s="25" customFormat="1" ht="13.35" customHeight="1"/>
    <row r="2589" s="25" customFormat="1" ht="13.35" customHeight="1"/>
    <row r="2590" s="25" customFormat="1" ht="13.35" customHeight="1"/>
    <row r="2591" s="25" customFormat="1" ht="13.35" customHeight="1"/>
    <row r="2592" s="25" customFormat="1" ht="13.35" customHeight="1"/>
    <row r="2593" s="25" customFormat="1" ht="13.35" customHeight="1"/>
    <row r="2594" s="25" customFormat="1" ht="13.35" customHeight="1"/>
    <row r="2595" s="25" customFormat="1" ht="13.35" customHeight="1"/>
    <row r="2596" s="25" customFormat="1" ht="13.35" customHeight="1"/>
    <row r="2597" s="25" customFormat="1" ht="13.35" customHeight="1"/>
    <row r="2598" s="25" customFormat="1" ht="13.35" customHeight="1"/>
    <row r="2599" s="25" customFormat="1" ht="13.35" customHeight="1"/>
    <row r="2600" s="25" customFormat="1" ht="13.35" customHeight="1"/>
    <row r="2601" s="25" customFormat="1" ht="13.35" customHeight="1"/>
    <row r="2602" s="25" customFormat="1" ht="13.35" customHeight="1"/>
    <row r="2603" s="25" customFormat="1" ht="13.35" customHeight="1"/>
    <row r="2604" s="25" customFormat="1" ht="13.35" customHeight="1"/>
    <row r="2605" s="25" customFormat="1" ht="13.35" customHeight="1"/>
    <row r="2606" s="25" customFormat="1" ht="13.35" customHeight="1"/>
    <row r="2607" s="25" customFormat="1" ht="13.35" customHeight="1"/>
    <row r="2608" s="25" customFormat="1" ht="13.35" customHeight="1"/>
    <row r="2609" s="25" customFormat="1" ht="13.35" customHeight="1"/>
    <row r="2610" s="25" customFormat="1" ht="13.35" customHeight="1"/>
    <row r="2611" s="25" customFormat="1" ht="13.35" customHeight="1"/>
    <row r="2612" s="25" customFormat="1" ht="13.35" customHeight="1"/>
    <row r="2613" s="25" customFormat="1" ht="13.35" customHeight="1"/>
    <row r="2614" s="25" customFormat="1" ht="13.35" customHeight="1"/>
    <row r="2615" s="25" customFormat="1" ht="13.35" customHeight="1"/>
    <row r="2616" s="25" customFormat="1" ht="13.35" customHeight="1"/>
    <row r="2617" s="25" customFormat="1" ht="13.35" customHeight="1"/>
    <row r="2618" s="25" customFormat="1" ht="13.35" customHeight="1"/>
    <row r="2619" s="25" customFormat="1" ht="13.35" customHeight="1"/>
    <row r="2620" s="25" customFormat="1" ht="13.35" customHeight="1"/>
    <row r="2621" s="25" customFormat="1" ht="13.35" customHeight="1"/>
    <row r="2622" s="25" customFormat="1" ht="13.35" customHeight="1"/>
    <row r="2623" s="25" customFormat="1" ht="13.35" customHeight="1"/>
    <row r="2624" s="25" customFormat="1" ht="13.35" customHeight="1"/>
    <row r="2625" s="25" customFormat="1" ht="13.35" customHeight="1"/>
    <row r="2626" s="25" customFormat="1" ht="13.35" customHeight="1"/>
    <row r="2627" s="25" customFormat="1" ht="13.35" customHeight="1"/>
    <row r="2628" s="25" customFormat="1" ht="13.35" customHeight="1"/>
    <row r="2629" s="25" customFormat="1" ht="13.35" customHeight="1"/>
    <row r="2630" s="25" customFormat="1" ht="13.35" customHeight="1"/>
    <row r="2631" s="25" customFormat="1" ht="13.35" customHeight="1"/>
    <row r="2632" s="25" customFormat="1" ht="13.35" customHeight="1"/>
    <row r="2633" s="25" customFormat="1" ht="13.35" customHeight="1"/>
    <row r="2634" s="25" customFormat="1" ht="13.35" customHeight="1"/>
    <row r="2635" s="25" customFormat="1" ht="13.35" customHeight="1"/>
    <row r="2636" s="25" customFormat="1" ht="13.35" customHeight="1"/>
    <row r="2637" s="25" customFormat="1" ht="13.35" customHeight="1"/>
    <row r="2638" s="25" customFormat="1" ht="13.35" customHeight="1"/>
    <row r="2639" s="25" customFormat="1" ht="13.35" customHeight="1"/>
    <row r="2640" s="25" customFormat="1" ht="13.35" customHeight="1"/>
    <row r="2641" s="25" customFormat="1" ht="13.35" customHeight="1"/>
    <row r="2642" s="25" customFormat="1" ht="13.35" customHeight="1"/>
    <row r="2643" s="25" customFormat="1" ht="13.35" customHeight="1"/>
    <row r="2644" s="25" customFormat="1" ht="13.35" customHeight="1"/>
    <row r="2645" s="25" customFormat="1" ht="13.35" customHeight="1"/>
    <row r="2646" s="25" customFormat="1" ht="13.35" customHeight="1"/>
    <row r="2647" s="25" customFormat="1" ht="13.35" customHeight="1"/>
    <row r="2648" s="25" customFormat="1" ht="13.35" customHeight="1"/>
    <row r="2649" s="25" customFormat="1" ht="13.35" customHeight="1"/>
    <row r="2650" s="25" customFormat="1" ht="13.35" customHeight="1"/>
    <row r="2651" s="25" customFormat="1" ht="13.35" customHeight="1"/>
    <row r="2652" s="25" customFormat="1" ht="13.35" customHeight="1"/>
    <row r="2653" s="25" customFormat="1" ht="13.35" customHeight="1"/>
    <row r="2654" s="25" customFormat="1" ht="13.35" customHeight="1"/>
    <row r="2655" s="25" customFormat="1" ht="13.35" customHeight="1"/>
    <row r="2656" s="25" customFormat="1" ht="13.35" customHeight="1"/>
    <row r="2657" s="25" customFormat="1" ht="13.35" customHeight="1"/>
    <row r="2658" s="25" customFormat="1" ht="13.35" customHeight="1"/>
    <row r="2659" s="25" customFormat="1" ht="13.35" customHeight="1"/>
    <row r="2660" s="25" customFormat="1" ht="13.35" customHeight="1"/>
    <row r="2661" s="25" customFormat="1" ht="13.35" customHeight="1"/>
    <row r="2662" s="25" customFormat="1" ht="13.35" customHeight="1"/>
    <row r="2663" s="25" customFormat="1" ht="13.35" customHeight="1"/>
    <row r="2664" s="25" customFormat="1" ht="13.35" customHeight="1"/>
    <row r="2665" s="25" customFormat="1" ht="13.35" customHeight="1"/>
    <row r="2666" s="25" customFormat="1" ht="13.35" customHeight="1"/>
    <row r="2667" s="25" customFormat="1" ht="13.35" customHeight="1"/>
    <row r="2668" s="25" customFormat="1" ht="13.35" customHeight="1"/>
    <row r="2669" s="25" customFormat="1" ht="13.35" customHeight="1"/>
    <row r="2670" s="25" customFormat="1" ht="13.35" customHeight="1"/>
    <row r="2671" s="25" customFormat="1" ht="13.35" customHeight="1"/>
    <row r="2672" s="25" customFormat="1" ht="13.35" customHeight="1"/>
    <row r="2673" s="25" customFormat="1" ht="13.35" customHeight="1"/>
    <row r="2674" s="25" customFormat="1" ht="13.35" customHeight="1"/>
    <row r="2675" s="25" customFormat="1" ht="13.35" customHeight="1"/>
    <row r="2676" s="25" customFormat="1" ht="13.35" customHeight="1"/>
    <row r="2677" s="25" customFormat="1" ht="13.35" customHeight="1"/>
    <row r="2678" s="25" customFormat="1" ht="13.35" customHeight="1"/>
    <row r="2679" s="25" customFormat="1" ht="13.35" customHeight="1"/>
    <row r="2680" s="25" customFormat="1" ht="13.35" customHeight="1"/>
    <row r="2681" s="25" customFormat="1" ht="13.35" customHeight="1"/>
    <row r="2682" s="25" customFormat="1" ht="13.35" customHeight="1"/>
    <row r="2683" s="25" customFormat="1" ht="13.35" customHeight="1"/>
    <row r="2684" s="25" customFormat="1" ht="13.35" customHeight="1"/>
    <row r="2685" s="25" customFormat="1" ht="13.35" customHeight="1"/>
    <row r="2686" s="25" customFormat="1" ht="13.35" customHeight="1"/>
    <row r="2687" s="25" customFormat="1" ht="13.35" customHeight="1"/>
    <row r="2688" s="25" customFormat="1" ht="13.35" customHeight="1"/>
    <row r="2689" s="25" customFormat="1" ht="13.35" customHeight="1"/>
    <row r="2690" s="25" customFormat="1" ht="13.35" customHeight="1"/>
    <row r="2691" s="25" customFormat="1" ht="13.35" customHeight="1"/>
    <row r="2692" s="25" customFormat="1" ht="13.35" customHeight="1"/>
    <row r="2693" s="25" customFormat="1" ht="13.35" customHeight="1"/>
    <row r="2694" s="25" customFormat="1" ht="13.35" customHeight="1"/>
    <row r="2695" s="25" customFormat="1" ht="13.35" customHeight="1"/>
    <row r="2696" s="25" customFormat="1" ht="13.35" customHeight="1"/>
    <row r="2697" s="25" customFormat="1" ht="13.35" customHeight="1"/>
    <row r="2698" s="25" customFormat="1" ht="13.35" customHeight="1"/>
    <row r="2699" s="25" customFormat="1" ht="13.35" customHeight="1"/>
    <row r="2700" s="25" customFormat="1" ht="13.35" customHeight="1"/>
    <row r="2701" s="25" customFormat="1" ht="13.35" customHeight="1"/>
    <row r="2702" s="25" customFormat="1" ht="13.35" customHeight="1"/>
    <row r="2703" s="25" customFormat="1" ht="13.35" customHeight="1"/>
    <row r="2704" s="25" customFormat="1" ht="13.35" customHeight="1"/>
    <row r="2705" s="25" customFormat="1" ht="13.35" customHeight="1"/>
    <row r="2706" s="25" customFormat="1" ht="13.35" customHeight="1"/>
    <row r="2707" s="25" customFormat="1" ht="13.35" customHeight="1"/>
    <row r="2708" s="25" customFormat="1" ht="13.35" customHeight="1"/>
    <row r="2709" s="25" customFormat="1" ht="13.35" customHeight="1"/>
    <row r="2710" s="25" customFormat="1" ht="13.35" customHeight="1"/>
    <row r="2711" s="25" customFormat="1" ht="13.35" customHeight="1"/>
    <row r="2712" s="25" customFormat="1" ht="13.35" customHeight="1"/>
    <row r="2713" s="25" customFormat="1" ht="13.35" customHeight="1"/>
    <row r="2714" s="25" customFormat="1" ht="13.35" customHeight="1"/>
    <row r="2715" s="25" customFormat="1" ht="13.35" customHeight="1"/>
    <row r="2716" s="25" customFormat="1" ht="13.35" customHeight="1"/>
    <row r="2717" s="25" customFormat="1" ht="13.35" customHeight="1"/>
    <row r="2718" s="25" customFormat="1" ht="13.35" customHeight="1"/>
    <row r="2719" s="25" customFormat="1" ht="13.35" customHeight="1"/>
    <row r="2720" s="25" customFormat="1" ht="13.35" customHeight="1"/>
    <row r="2721" s="25" customFormat="1" ht="13.35" customHeight="1"/>
    <row r="2722" s="25" customFormat="1" ht="13.35" customHeight="1"/>
    <row r="2723" s="25" customFormat="1" ht="13.35" customHeight="1"/>
    <row r="2724" s="25" customFormat="1" ht="13.35" customHeight="1"/>
    <row r="2725" s="25" customFormat="1" ht="13.35" customHeight="1"/>
    <row r="2726" s="25" customFormat="1" ht="13.35" customHeight="1"/>
    <row r="2727" s="25" customFormat="1" ht="13.35" customHeight="1"/>
    <row r="2728" s="25" customFormat="1" ht="13.35" customHeight="1"/>
    <row r="2729" s="25" customFormat="1" ht="13.35" customHeight="1"/>
    <row r="2730" s="25" customFormat="1" ht="13.35" customHeight="1"/>
    <row r="2731" s="25" customFormat="1" ht="13.35" customHeight="1"/>
    <row r="2732" s="25" customFormat="1" ht="13.35" customHeight="1"/>
    <row r="2733" s="25" customFormat="1" ht="13.35" customHeight="1"/>
    <row r="2734" s="25" customFormat="1" ht="13.35" customHeight="1"/>
    <row r="2735" s="25" customFormat="1" ht="13.35" customHeight="1"/>
    <row r="2736" s="25" customFormat="1" ht="13.35" customHeight="1"/>
    <row r="2737" s="25" customFormat="1" ht="13.35" customHeight="1"/>
    <row r="2738" s="25" customFormat="1" ht="13.35" customHeight="1"/>
    <row r="2739" s="25" customFormat="1" ht="13.35" customHeight="1"/>
    <row r="2740" s="25" customFormat="1" ht="13.35" customHeight="1"/>
    <row r="2741" s="25" customFormat="1" ht="13.35" customHeight="1"/>
    <row r="2742" s="25" customFormat="1" ht="13.35" customHeight="1"/>
    <row r="2743" s="25" customFormat="1" ht="13.35" customHeight="1"/>
    <row r="2744" s="25" customFormat="1" ht="13.35" customHeight="1"/>
    <row r="2745" s="25" customFormat="1" ht="13.35" customHeight="1"/>
    <row r="2746" s="25" customFormat="1" ht="13.35" customHeight="1"/>
    <row r="2747" s="25" customFormat="1" ht="13.35" customHeight="1"/>
    <row r="2748" s="25" customFormat="1" ht="13.35" customHeight="1"/>
    <row r="2749" s="25" customFormat="1" ht="13.35" customHeight="1"/>
    <row r="2750" s="25" customFormat="1" ht="13.35" customHeight="1"/>
    <row r="2751" s="25" customFormat="1" ht="13.35" customHeight="1"/>
    <row r="2752" s="25" customFormat="1" ht="13.35" customHeight="1"/>
    <row r="2753" s="25" customFormat="1" ht="13.35" customHeight="1"/>
    <row r="2754" s="25" customFormat="1" ht="13.35" customHeight="1"/>
    <row r="2755" s="25" customFormat="1" ht="13.35" customHeight="1"/>
    <row r="2756" s="25" customFormat="1" ht="13.35" customHeight="1"/>
    <row r="2757" s="25" customFormat="1" ht="13.35" customHeight="1"/>
    <row r="2758" s="25" customFormat="1" ht="13.35" customHeight="1"/>
    <row r="2759" s="25" customFormat="1" ht="13.35" customHeight="1"/>
    <row r="2760" s="25" customFormat="1" ht="13.35" customHeight="1"/>
    <row r="2761" s="25" customFormat="1" ht="13.35" customHeight="1"/>
    <row r="2762" s="25" customFormat="1" ht="13.35" customHeight="1"/>
    <row r="2763" s="25" customFormat="1" ht="13.35" customHeight="1"/>
    <row r="2764" s="25" customFormat="1" ht="13.35" customHeight="1"/>
    <row r="2765" s="25" customFormat="1" ht="13.35" customHeight="1"/>
    <row r="2766" s="25" customFormat="1" ht="13.35" customHeight="1"/>
    <row r="2767" s="25" customFormat="1" ht="13.35" customHeight="1"/>
    <row r="2768" s="25" customFormat="1" ht="13.35" customHeight="1"/>
    <row r="2769" s="25" customFormat="1" ht="13.35" customHeight="1"/>
    <row r="2770" s="25" customFormat="1" ht="13.35" customHeight="1"/>
    <row r="2771" s="25" customFormat="1" ht="13.35" customHeight="1"/>
    <row r="2772" s="25" customFormat="1" ht="13.35" customHeight="1"/>
    <row r="2773" s="25" customFormat="1" ht="13.35" customHeight="1"/>
    <row r="2774" s="25" customFormat="1" ht="13.35" customHeight="1"/>
    <row r="2775" s="25" customFormat="1" ht="13.35" customHeight="1"/>
    <row r="2776" s="25" customFormat="1" ht="13.35" customHeight="1"/>
    <row r="2777" s="25" customFormat="1" ht="13.35" customHeight="1"/>
    <row r="2778" s="25" customFormat="1" ht="13.35" customHeight="1"/>
    <row r="2779" s="25" customFormat="1" ht="13.35" customHeight="1"/>
    <row r="2780" s="25" customFormat="1" ht="13.35" customHeight="1"/>
    <row r="2781" s="25" customFormat="1" ht="13.35" customHeight="1"/>
    <row r="2782" s="25" customFormat="1" ht="13.35" customHeight="1"/>
    <row r="2783" s="25" customFormat="1" ht="13.35" customHeight="1"/>
    <row r="2784" s="25" customFormat="1" ht="13.35" customHeight="1"/>
    <row r="2785" s="25" customFormat="1" ht="13.35" customHeight="1"/>
    <row r="2786" s="25" customFormat="1" ht="13.35" customHeight="1"/>
    <row r="2787" s="25" customFormat="1" ht="13.35" customHeight="1"/>
    <row r="2788" s="25" customFormat="1" ht="13.35" customHeight="1"/>
    <row r="2789" s="25" customFormat="1" ht="13.35" customHeight="1"/>
    <row r="2790" s="25" customFormat="1" ht="13.35" customHeight="1"/>
    <row r="2791" s="25" customFormat="1" ht="13.35" customHeight="1"/>
    <row r="2792" s="25" customFormat="1" ht="13.35" customHeight="1"/>
    <row r="2793" s="25" customFormat="1" ht="13.35" customHeight="1"/>
    <row r="2794" s="25" customFormat="1" ht="13.35" customHeight="1"/>
    <row r="2795" s="25" customFormat="1" ht="13.35" customHeight="1"/>
    <row r="2796" s="25" customFormat="1" ht="13.35" customHeight="1"/>
    <row r="2797" s="25" customFormat="1" ht="13.35" customHeight="1"/>
    <row r="2798" s="25" customFormat="1" ht="13.35" customHeight="1"/>
    <row r="2799" s="25" customFormat="1" ht="13.35" customHeight="1"/>
    <row r="2800" s="25" customFormat="1" ht="13.35" customHeight="1"/>
    <row r="2801" s="25" customFormat="1" ht="13.35" customHeight="1"/>
    <row r="2802" s="25" customFormat="1" ht="13.35" customHeight="1"/>
    <row r="2803" s="25" customFormat="1" ht="13.35" customHeight="1"/>
    <row r="2804" s="25" customFormat="1" ht="13.35" customHeight="1"/>
    <row r="2805" s="25" customFormat="1" ht="13.35" customHeight="1"/>
    <row r="2806" s="25" customFormat="1" ht="13.35" customHeight="1"/>
    <row r="2807" s="25" customFormat="1" ht="13.35" customHeight="1"/>
    <row r="2808" s="25" customFormat="1" ht="13.35" customHeight="1"/>
    <row r="2809" s="25" customFormat="1" ht="13.35" customHeight="1"/>
    <row r="2810" s="25" customFormat="1" ht="13.35" customHeight="1"/>
    <row r="2811" s="25" customFormat="1" ht="13.35" customHeight="1"/>
    <row r="2812" s="25" customFormat="1" ht="13.35" customHeight="1"/>
    <row r="2813" s="25" customFormat="1" ht="13.35" customHeight="1"/>
    <row r="2814" s="25" customFormat="1" ht="13.35" customHeight="1"/>
    <row r="2815" s="25" customFormat="1" ht="13.35" customHeight="1"/>
    <row r="2816" s="25" customFormat="1" ht="13.35" customHeight="1"/>
    <row r="2817" s="25" customFormat="1" ht="13.35" customHeight="1"/>
    <row r="2818" s="25" customFormat="1" ht="13.35" customHeight="1"/>
    <row r="2819" s="25" customFormat="1" ht="13.35" customHeight="1"/>
    <row r="2820" s="25" customFormat="1" ht="13.35" customHeight="1"/>
    <row r="2821" s="25" customFormat="1" ht="13.35" customHeight="1"/>
    <row r="2822" s="25" customFormat="1" ht="13.35" customHeight="1"/>
    <row r="2823" s="25" customFormat="1" ht="13.35" customHeight="1"/>
    <row r="2824" s="25" customFormat="1" ht="13.35" customHeight="1"/>
    <row r="2825" s="25" customFormat="1" ht="13.35" customHeight="1"/>
    <row r="2826" s="25" customFormat="1" ht="13.35" customHeight="1"/>
    <row r="2827" s="25" customFormat="1" ht="13.35" customHeight="1"/>
    <row r="2828" s="25" customFormat="1" ht="13.35" customHeight="1"/>
    <row r="2829" s="25" customFormat="1" ht="13.35" customHeight="1"/>
    <row r="2830" s="25" customFormat="1" ht="13.35" customHeight="1"/>
    <row r="2831" s="25" customFormat="1" ht="13.35" customHeight="1"/>
    <row r="2832" s="25" customFormat="1" ht="13.35" customHeight="1"/>
    <row r="2833" s="25" customFormat="1" ht="13.35" customHeight="1"/>
    <row r="2834" s="25" customFormat="1" ht="13.35" customHeight="1"/>
    <row r="2835" s="25" customFormat="1" ht="13.35" customHeight="1"/>
    <row r="2836" s="25" customFormat="1" ht="13.35" customHeight="1"/>
    <row r="2837" s="25" customFormat="1" ht="13.35" customHeight="1"/>
    <row r="2838" s="25" customFormat="1" ht="13.35" customHeight="1"/>
    <row r="2839" s="25" customFormat="1" ht="13.35" customHeight="1"/>
    <row r="2840" s="25" customFormat="1" ht="13.35" customHeight="1"/>
    <row r="2841" s="25" customFormat="1" ht="13.35" customHeight="1"/>
    <row r="2842" s="25" customFormat="1" ht="13.35" customHeight="1"/>
    <row r="2843" s="25" customFormat="1" ht="13.35" customHeight="1"/>
    <row r="2844" s="25" customFormat="1" ht="13.35" customHeight="1"/>
    <row r="2845" s="25" customFormat="1" ht="13.35" customHeight="1"/>
    <row r="2846" s="25" customFormat="1" ht="13.35" customHeight="1"/>
    <row r="2847" s="25" customFormat="1" ht="13.35" customHeight="1"/>
    <row r="2848" s="25" customFormat="1" ht="13.35" customHeight="1"/>
    <row r="2849" s="25" customFormat="1" ht="13.35" customHeight="1"/>
    <row r="2850" s="25" customFormat="1" ht="13.35" customHeight="1"/>
    <row r="2851" s="25" customFormat="1" ht="13.35" customHeight="1"/>
    <row r="2852" s="25" customFormat="1" ht="13.35" customHeight="1"/>
    <row r="2853" s="25" customFormat="1" ht="13.35" customHeight="1"/>
    <row r="2854" s="25" customFormat="1" ht="13.35" customHeight="1"/>
    <row r="2855" s="25" customFormat="1" ht="13.35" customHeight="1"/>
    <row r="2856" s="25" customFormat="1" ht="13.35" customHeight="1"/>
    <row r="2857" s="25" customFormat="1" ht="13.35" customHeight="1"/>
    <row r="2858" s="25" customFormat="1" ht="13.35" customHeight="1"/>
    <row r="2859" s="25" customFormat="1" ht="13.35" customHeight="1"/>
    <row r="2860" s="25" customFormat="1" ht="13.35" customHeight="1"/>
    <row r="2861" s="25" customFormat="1" ht="13.35" customHeight="1"/>
    <row r="2862" s="25" customFormat="1" ht="13.35" customHeight="1"/>
    <row r="2863" s="25" customFormat="1" ht="13.35" customHeight="1"/>
    <row r="2864" s="25" customFormat="1" ht="13.35" customHeight="1"/>
    <row r="2865" s="25" customFormat="1" ht="13.35" customHeight="1"/>
    <row r="2866" s="25" customFormat="1" ht="13.35" customHeight="1"/>
    <row r="2867" s="25" customFormat="1" ht="13.35" customHeight="1"/>
    <row r="2868" s="25" customFormat="1" ht="13.35" customHeight="1"/>
    <row r="2869" s="25" customFormat="1" ht="13.35" customHeight="1"/>
    <row r="2870" s="25" customFormat="1" ht="13.35" customHeight="1"/>
    <row r="2871" s="25" customFormat="1" ht="13.35" customHeight="1"/>
    <row r="2872" s="25" customFormat="1" ht="13.35" customHeight="1"/>
    <row r="2873" s="25" customFormat="1" ht="13.35" customHeight="1"/>
    <row r="2874" s="25" customFormat="1" ht="13.35" customHeight="1"/>
    <row r="2875" s="25" customFormat="1" ht="13.35" customHeight="1"/>
    <row r="2876" s="25" customFormat="1" ht="13.35" customHeight="1"/>
    <row r="2877" s="25" customFormat="1" ht="13.35" customHeight="1"/>
    <row r="2878" s="25" customFormat="1" ht="13.35" customHeight="1"/>
    <row r="2879" s="25" customFormat="1" ht="13.35" customHeight="1"/>
    <row r="2880" s="25" customFormat="1" ht="13.35" customHeight="1"/>
    <row r="2881" s="25" customFormat="1" ht="13.35" customHeight="1"/>
    <row r="2882" s="25" customFormat="1" ht="13.35" customHeight="1"/>
    <row r="2883" s="25" customFormat="1" ht="13.35" customHeight="1"/>
    <row r="2884" s="25" customFormat="1" ht="13.35" customHeight="1"/>
    <row r="2885" s="25" customFormat="1" ht="13.35" customHeight="1"/>
    <row r="2886" s="25" customFormat="1" ht="13.35" customHeight="1"/>
    <row r="2887" s="25" customFormat="1" ht="13.35" customHeight="1"/>
    <row r="2888" s="25" customFormat="1" ht="13.35" customHeight="1"/>
    <row r="2889" s="25" customFormat="1" ht="13.35" customHeight="1"/>
    <row r="2890" s="25" customFormat="1" ht="13.35" customHeight="1"/>
    <row r="2891" s="25" customFormat="1" ht="13.35" customHeight="1"/>
    <row r="2892" s="25" customFormat="1" ht="13.35" customHeight="1"/>
    <row r="2893" s="25" customFormat="1" ht="13.35" customHeight="1"/>
    <row r="2894" s="25" customFormat="1" ht="13.35" customHeight="1"/>
    <row r="2895" s="25" customFormat="1" ht="13.35" customHeight="1"/>
    <row r="2896" s="25" customFormat="1" ht="13.35" customHeight="1"/>
    <row r="2897" s="25" customFormat="1" ht="13.35" customHeight="1"/>
    <row r="2898" s="25" customFormat="1" ht="13.35" customHeight="1"/>
    <row r="2899" s="25" customFormat="1" ht="13.35" customHeight="1"/>
    <row r="2900" s="25" customFormat="1" ht="13.35" customHeight="1"/>
    <row r="2901" s="25" customFormat="1" ht="13.35" customHeight="1"/>
    <row r="2902" s="25" customFormat="1" ht="13.35" customHeight="1"/>
    <row r="2903" s="25" customFormat="1" ht="13.35" customHeight="1"/>
    <row r="2904" s="25" customFormat="1" ht="13.35" customHeight="1"/>
    <row r="2905" s="25" customFormat="1" ht="13.35" customHeight="1"/>
    <row r="2906" s="25" customFormat="1" ht="13.35" customHeight="1"/>
    <row r="2907" s="25" customFormat="1" ht="13.35" customHeight="1"/>
    <row r="2908" s="25" customFormat="1" ht="13.35" customHeight="1"/>
    <row r="2909" s="25" customFormat="1" ht="13.35" customHeight="1"/>
    <row r="2910" s="25" customFormat="1" ht="13.35" customHeight="1"/>
    <row r="2911" s="25" customFormat="1" ht="13.35" customHeight="1"/>
    <row r="2912" s="25" customFormat="1" ht="13.35" customHeight="1"/>
    <row r="2913" s="25" customFormat="1" ht="13.35" customHeight="1"/>
    <row r="2914" s="25" customFormat="1" ht="13.35" customHeight="1"/>
    <row r="2915" s="25" customFormat="1" ht="13.35" customHeight="1"/>
    <row r="2916" s="25" customFormat="1" ht="13.35" customHeight="1"/>
    <row r="2917" s="25" customFormat="1" ht="13.35" customHeight="1"/>
    <row r="2918" s="25" customFormat="1" ht="13.35" customHeight="1"/>
    <row r="2919" s="25" customFormat="1" ht="13.35" customHeight="1"/>
    <row r="2920" s="25" customFormat="1" ht="13.35" customHeight="1"/>
    <row r="2921" s="25" customFormat="1" ht="13.35" customHeight="1"/>
    <row r="2922" s="25" customFormat="1" ht="13.35" customHeight="1"/>
    <row r="2923" s="25" customFormat="1" ht="13.35" customHeight="1"/>
    <row r="2924" s="25" customFormat="1" ht="13.35" customHeight="1"/>
    <row r="2925" s="25" customFormat="1" ht="13.35" customHeight="1"/>
    <row r="2926" s="25" customFormat="1" ht="13.35" customHeight="1"/>
    <row r="2927" s="25" customFormat="1" ht="13.35" customHeight="1"/>
    <row r="2928" s="25" customFormat="1" ht="13.35" customHeight="1"/>
    <row r="2929" s="25" customFormat="1" ht="13.35" customHeight="1"/>
    <row r="2930" s="25" customFormat="1" ht="13.35" customHeight="1"/>
    <row r="2931" s="25" customFormat="1" ht="13.35" customHeight="1"/>
    <row r="2932" s="25" customFormat="1" ht="13.35" customHeight="1"/>
    <row r="2933" s="25" customFormat="1" ht="13.35" customHeight="1"/>
    <row r="2934" s="25" customFormat="1" ht="13.35" customHeight="1"/>
    <row r="2935" s="25" customFormat="1" ht="13.35" customHeight="1"/>
    <row r="2936" s="25" customFormat="1" ht="13.35" customHeight="1"/>
    <row r="2937" s="25" customFormat="1" ht="13.35" customHeight="1"/>
    <row r="2938" s="25" customFormat="1" ht="13.35" customHeight="1"/>
    <row r="2939" s="25" customFormat="1" ht="13.35" customHeight="1"/>
    <row r="2940" s="25" customFormat="1" ht="13.35" customHeight="1"/>
    <row r="2941" s="25" customFormat="1" ht="13.35" customHeight="1"/>
    <row r="2942" s="25" customFormat="1" ht="13.35" customHeight="1"/>
    <row r="2943" s="25" customFormat="1" ht="13.35" customHeight="1"/>
    <row r="2944" s="25" customFormat="1" ht="13.35" customHeight="1"/>
    <row r="2945" s="25" customFormat="1" ht="13.35" customHeight="1"/>
    <row r="2946" s="25" customFormat="1" ht="13.35" customHeight="1"/>
    <row r="2947" s="25" customFormat="1" ht="13.35" customHeight="1"/>
    <row r="2948" s="25" customFormat="1" ht="13.35" customHeight="1"/>
    <row r="2949" s="25" customFormat="1" ht="13.35" customHeight="1"/>
    <row r="2950" s="25" customFormat="1" ht="13.35" customHeight="1"/>
    <row r="2951" s="25" customFormat="1" ht="13.35" customHeight="1"/>
    <row r="2952" s="25" customFormat="1" ht="13.35" customHeight="1"/>
    <row r="2953" s="25" customFormat="1" ht="13.35" customHeight="1"/>
    <row r="2954" s="25" customFormat="1" ht="13.35" customHeight="1"/>
    <row r="2955" s="25" customFormat="1" ht="13.35" customHeight="1"/>
    <row r="2956" s="25" customFormat="1" ht="13.35" customHeight="1"/>
    <row r="2957" s="25" customFormat="1" ht="13.35" customHeight="1"/>
    <row r="2958" s="25" customFormat="1" ht="13.35" customHeight="1"/>
    <row r="2959" s="25" customFormat="1" ht="13.35" customHeight="1"/>
    <row r="2960" s="25" customFormat="1" ht="13.35" customHeight="1"/>
    <row r="2961" s="25" customFormat="1" ht="13.35" customHeight="1"/>
    <row r="2962" s="25" customFormat="1" ht="13.35" customHeight="1"/>
    <row r="2963" s="25" customFormat="1" ht="13.35" customHeight="1"/>
    <row r="2964" s="25" customFormat="1" ht="13.35" customHeight="1"/>
    <row r="2965" s="25" customFormat="1" ht="13.35" customHeight="1"/>
    <row r="2966" s="25" customFormat="1" ht="13.35" customHeight="1"/>
    <row r="2967" s="25" customFormat="1" ht="13.35" customHeight="1"/>
    <row r="2968" s="25" customFormat="1" ht="13.35" customHeight="1"/>
    <row r="2969" s="25" customFormat="1" ht="13.35" customHeight="1"/>
    <row r="2970" s="25" customFormat="1" ht="13.35" customHeight="1"/>
    <row r="2971" s="25" customFormat="1" ht="13.35" customHeight="1"/>
    <row r="2972" s="25" customFormat="1" ht="13.35" customHeight="1"/>
    <row r="2973" s="25" customFormat="1" ht="13.35" customHeight="1"/>
    <row r="2974" s="25" customFormat="1" ht="13.35" customHeight="1"/>
    <row r="2975" s="25" customFormat="1" ht="13.35" customHeight="1"/>
    <row r="2976" s="25" customFormat="1" ht="13.35" customHeight="1"/>
    <row r="2977" s="25" customFormat="1" ht="13.35" customHeight="1"/>
    <row r="2978" s="25" customFormat="1" ht="13.35" customHeight="1"/>
    <row r="2979" s="25" customFormat="1" ht="13.35" customHeight="1"/>
    <row r="2980" s="25" customFormat="1" ht="13.35" customHeight="1"/>
    <row r="2981" s="25" customFormat="1" ht="13.35" customHeight="1"/>
    <row r="2982" s="25" customFormat="1" ht="13.35" customHeight="1"/>
    <row r="2983" s="25" customFormat="1" ht="13.35" customHeight="1"/>
    <row r="2984" s="25" customFormat="1" ht="13.35" customHeight="1"/>
    <row r="2985" s="25" customFormat="1" ht="13.35" customHeight="1"/>
    <row r="2986" s="25" customFormat="1" ht="13.35" customHeight="1"/>
    <row r="2987" s="25" customFormat="1" ht="13.35" customHeight="1"/>
    <row r="2988" s="25" customFormat="1" ht="13.35" customHeight="1"/>
    <row r="2989" s="25" customFormat="1" ht="13.35" customHeight="1"/>
    <row r="2990" s="25" customFormat="1" ht="13.35" customHeight="1"/>
    <row r="2991" s="25" customFormat="1" ht="13.35" customHeight="1"/>
    <row r="2992" s="25" customFormat="1" ht="13.35" customHeight="1"/>
    <row r="2993" s="25" customFormat="1" ht="13.35" customHeight="1"/>
    <row r="2994" s="25" customFormat="1" ht="13.35" customHeight="1"/>
    <row r="2995" s="25" customFormat="1" ht="13.35" customHeight="1"/>
    <row r="2996" s="25" customFormat="1" ht="13.35" customHeight="1"/>
    <row r="2997" s="25" customFormat="1" ht="13.35" customHeight="1"/>
    <row r="2998" s="25" customFormat="1" ht="13.35" customHeight="1"/>
    <row r="2999" s="25" customFormat="1" ht="13.35" customHeight="1"/>
    <row r="3000" s="25" customFormat="1" ht="13.35" customHeight="1"/>
    <row r="3001" s="25" customFormat="1" ht="13.35" customHeight="1"/>
    <row r="3002" s="25" customFormat="1" ht="13.35" customHeight="1"/>
    <row r="3003" s="25" customFormat="1" ht="13.35" customHeight="1"/>
    <row r="3004" s="25" customFormat="1" ht="13.35" customHeight="1"/>
    <row r="3005" s="25" customFormat="1" ht="13.35" customHeight="1"/>
    <row r="3006" s="25" customFormat="1" ht="13.35" customHeight="1"/>
    <row r="3007" s="25" customFormat="1" ht="13.35" customHeight="1"/>
    <row r="3008" s="25" customFormat="1" ht="13.35" customHeight="1"/>
    <row r="3009" s="25" customFormat="1" ht="13.35" customHeight="1"/>
    <row r="3010" s="25" customFormat="1" ht="13.35" customHeight="1"/>
    <row r="3011" s="25" customFormat="1" ht="13.35" customHeight="1"/>
    <row r="3012" s="25" customFormat="1" ht="13.35" customHeight="1"/>
    <row r="3013" s="25" customFormat="1" ht="13.35" customHeight="1"/>
    <row r="3014" s="25" customFormat="1" ht="13.35" customHeight="1"/>
    <row r="3015" s="25" customFormat="1" ht="13.35" customHeight="1"/>
    <row r="3016" s="25" customFormat="1" ht="13.35" customHeight="1"/>
    <row r="3017" s="25" customFormat="1" ht="13.35" customHeight="1"/>
    <row r="3018" s="25" customFormat="1" ht="13.35" customHeight="1"/>
    <row r="3019" s="25" customFormat="1" ht="13.35" customHeight="1"/>
    <row r="3020" s="25" customFormat="1" ht="13.35" customHeight="1"/>
    <row r="3021" s="25" customFormat="1" ht="13.35" customHeight="1"/>
    <row r="3022" s="25" customFormat="1" ht="13.35" customHeight="1"/>
    <row r="3023" s="25" customFormat="1" ht="13.35" customHeight="1"/>
    <row r="3024" s="25" customFormat="1" ht="13.35" customHeight="1"/>
    <row r="3025" s="25" customFormat="1" ht="13.35" customHeight="1"/>
    <row r="3026" s="25" customFormat="1" ht="13.35" customHeight="1"/>
    <row r="3027" s="25" customFormat="1" ht="13.35" customHeight="1"/>
    <row r="3028" s="25" customFormat="1" ht="13.35" customHeight="1"/>
    <row r="3029" s="25" customFormat="1" ht="13.35" customHeight="1"/>
    <row r="3030" s="25" customFormat="1" ht="13.35" customHeight="1"/>
    <row r="3031" s="25" customFormat="1" ht="13.35" customHeight="1"/>
    <row r="3032" s="25" customFormat="1" ht="13.35" customHeight="1"/>
    <row r="3033" s="25" customFormat="1" ht="13.35" customHeight="1"/>
    <row r="3034" s="25" customFormat="1" ht="13.35" customHeight="1"/>
    <row r="3035" s="25" customFormat="1" ht="13.35" customHeight="1"/>
    <row r="3036" s="25" customFormat="1" ht="13.35" customHeight="1"/>
    <row r="3037" s="25" customFormat="1" ht="13.35" customHeight="1"/>
    <row r="3038" s="25" customFormat="1" ht="13.35" customHeight="1"/>
    <row r="3039" s="25" customFormat="1" ht="13.35" customHeight="1"/>
    <row r="3040" s="25" customFormat="1" ht="13.35" customHeight="1"/>
    <row r="3041" s="25" customFormat="1" ht="13.35" customHeight="1"/>
    <row r="3042" s="25" customFormat="1" ht="13.35" customHeight="1"/>
    <row r="3043" s="25" customFormat="1" ht="13.35" customHeight="1"/>
    <row r="3044" s="25" customFormat="1" ht="13.35" customHeight="1"/>
    <row r="3045" s="25" customFormat="1" ht="13.35" customHeight="1"/>
    <row r="3046" s="25" customFormat="1" ht="13.35" customHeight="1"/>
    <row r="3047" s="25" customFormat="1" ht="13.35" customHeight="1"/>
    <row r="3048" s="25" customFormat="1" ht="13.35" customHeight="1"/>
    <row r="3049" s="25" customFormat="1" ht="13.35" customHeight="1"/>
    <row r="3050" s="25" customFormat="1" ht="13.35" customHeight="1"/>
    <row r="3051" s="25" customFormat="1" ht="13.35" customHeight="1"/>
    <row r="3052" s="25" customFormat="1" ht="13.35" customHeight="1"/>
    <row r="3053" s="25" customFormat="1" ht="13.35" customHeight="1"/>
    <row r="3054" s="25" customFormat="1" ht="13.35" customHeight="1"/>
    <row r="3055" s="25" customFormat="1" ht="13.35" customHeight="1"/>
    <row r="3056" s="25" customFormat="1" ht="13.35" customHeight="1"/>
    <row r="3057" s="25" customFormat="1" ht="13.35" customHeight="1"/>
    <row r="3058" s="25" customFormat="1" ht="13.35" customHeight="1"/>
    <row r="3059" s="25" customFormat="1" ht="13.35" customHeight="1"/>
    <row r="3060" s="25" customFormat="1" ht="13.35" customHeight="1"/>
    <row r="3061" s="25" customFormat="1" ht="13.35" customHeight="1"/>
    <row r="3062" s="25" customFormat="1" ht="13.35" customHeight="1"/>
    <row r="3063" s="25" customFormat="1" ht="13.35" customHeight="1"/>
    <row r="3064" s="25" customFormat="1" ht="13.35" customHeight="1"/>
    <row r="3065" s="25" customFormat="1" ht="13.35" customHeight="1"/>
    <row r="3066" s="25" customFormat="1" ht="13.35" customHeight="1"/>
    <row r="3067" s="25" customFormat="1" ht="13.35" customHeight="1"/>
    <row r="3068" s="25" customFormat="1" ht="13.35" customHeight="1"/>
    <row r="3069" s="25" customFormat="1" ht="13.35" customHeight="1"/>
    <row r="3070" s="25" customFormat="1" ht="13.35" customHeight="1"/>
    <row r="3071" s="25" customFormat="1" ht="13.35" customHeight="1"/>
    <row r="3072" s="25" customFormat="1" ht="13.35" customHeight="1"/>
    <row r="3073" s="25" customFormat="1" ht="13.35" customHeight="1"/>
    <row r="3074" s="25" customFormat="1" ht="13.35" customHeight="1"/>
    <row r="3075" s="25" customFormat="1" ht="13.35" customHeight="1"/>
    <row r="3076" s="25" customFormat="1" ht="13.35" customHeight="1"/>
    <row r="3077" s="25" customFormat="1" ht="13.35" customHeight="1"/>
    <row r="3078" s="25" customFormat="1" ht="13.35" customHeight="1"/>
    <row r="3079" s="25" customFormat="1" ht="13.35" customHeight="1"/>
    <row r="3080" s="25" customFormat="1" ht="13.35" customHeight="1"/>
    <row r="3081" s="25" customFormat="1" ht="13.35" customHeight="1"/>
    <row r="3082" s="25" customFormat="1" ht="13.35" customHeight="1"/>
    <row r="3083" s="25" customFormat="1" ht="13.35" customHeight="1"/>
    <row r="3084" s="25" customFormat="1" ht="13.35" customHeight="1"/>
    <row r="3085" s="25" customFormat="1" ht="13.35" customHeight="1"/>
    <row r="3086" s="25" customFormat="1" ht="13.35" customHeight="1"/>
    <row r="3087" s="25" customFormat="1" ht="13.35" customHeight="1"/>
    <row r="3088" s="25" customFormat="1" ht="13.35" customHeight="1"/>
    <row r="3089" s="25" customFormat="1" ht="13.35" customHeight="1"/>
    <row r="3090" s="25" customFormat="1" ht="13.35" customHeight="1"/>
    <row r="3091" s="25" customFormat="1" ht="13.35" customHeight="1"/>
    <row r="3092" s="25" customFormat="1" ht="13.35" customHeight="1"/>
    <row r="3093" s="25" customFormat="1" ht="13.35" customHeight="1"/>
    <row r="3094" s="25" customFormat="1" ht="13.35" customHeight="1"/>
    <row r="3095" s="25" customFormat="1" ht="13.35" customHeight="1"/>
    <row r="3096" s="25" customFormat="1" ht="13.35" customHeight="1"/>
    <row r="3097" s="25" customFormat="1" ht="13.35" customHeight="1"/>
    <row r="3098" s="25" customFormat="1" ht="13.35" customHeight="1"/>
    <row r="3099" s="25" customFormat="1" ht="13.35" customHeight="1"/>
    <row r="3100" s="25" customFormat="1" ht="13.35" customHeight="1"/>
    <row r="3101" s="25" customFormat="1" ht="13.35" customHeight="1"/>
    <row r="3102" s="25" customFormat="1" ht="13.35" customHeight="1"/>
    <row r="3103" s="25" customFormat="1" ht="13.35" customHeight="1"/>
    <row r="3104" s="25" customFormat="1" ht="13.35" customHeight="1"/>
    <row r="3105" s="25" customFormat="1" ht="13.35" customHeight="1"/>
    <row r="3106" s="25" customFormat="1" ht="13.35" customHeight="1"/>
    <row r="3107" s="25" customFormat="1" ht="13.35" customHeight="1"/>
    <row r="3108" s="25" customFormat="1" ht="13.35" customHeight="1"/>
    <row r="3109" s="25" customFormat="1" ht="13.35" customHeight="1"/>
    <row r="3110" s="25" customFormat="1" ht="13.35" customHeight="1"/>
    <row r="3111" s="25" customFormat="1" ht="13.35" customHeight="1"/>
    <row r="3112" s="25" customFormat="1" ht="13.35" customHeight="1"/>
    <row r="3113" s="25" customFormat="1" ht="13.35" customHeight="1"/>
    <row r="3114" s="25" customFormat="1" ht="13.35" customHeight="1"/>
    <row r="3115" s="25" customFormat="1" ht="13.35" customHeight="1"/>
    <row r="3116" s="25" customFormat="1" ht="13.35" customHeight="1"/>
    <row r="3117" s="25" customFormat="1" ht="13.35" customHeight="1"/>
    <row r="3118" s="25" customFormat="1" ht="13.35" customHeight="1"/>
    <row r="3119" s="25" customFormat="1" ht="13.35" customHeight="1"/>
    <row r="3120" s="25" customFormat="1" ht="13.35" customHeight="1"/>
    <row r="3121" s="25" customFormat="1" ht="13.35" customHeight="1"/>
    <row r="3122" s="25" customFormat="1" ht="13.35" customHeight="1"/>
    <row r="3123" s="25" customFormat="1" ht="13.35" customHeight="1"/>
    <row r="3124" s="25" customFormat="1" ht="13.35" customHeight="1"/>
    <row r="3125" s="25" customFormat="1" ht="13.35" customHeight="1"/>
    <row r="3126" s="25" customFormat="1" ht="13.35" customHeight="1"/>
    <row r="3127" s="25" customFormat="1" ht="13.35" customHeight="1"/>
    <row r="3128" s="25" customFormat="1" ht="13.35" customHeight="1"/>
    <row r="3129" s="25" customFormat="1" ht="13.35" customHeight="1"/>
    <row r="3130" s="25" customFormat="1" ht="13.35" customHeight="1"/>
    <row r="3131" s="25" customFormat="1" ht="13.35" customHeight="1"/>
    <row r="3132" s="25" customFormat="1" ht="13.35" customHeight="1"/>
    <row r="3133" s="25" customFormat="1" ht="13.35" customHeight="1"/>
    <row r="3134" s="25" customFormat="1" ht="13.35" customHeight="1"/>
    <row r="3135" s="25" customFormat="1" ht="13.35" customHeight="1"/>
    <row r="3136" s="25" customFormat="1" ht="13.35" customHeight="1"/>
    <row r="3137" s="25" customFormat="1" ht="13.35" customHeight="1"/>
    <row r="3138" s="25" customFormat="1" ht="13.35" customHeight="1"/>
    <row r="3139" s="25" customFormat="1" ht="13.35" customHeight="1"/>
    <row r="3140" s="25" customFormat="1" ht="13.35" customHeight="1"/>
    <row r="3141" s="25" customFormat="1" ht="13.35" customHeight="1"/>
    <row r="3142" s="25" customFormat="1" ht="13.35" customHeight="1"/>
    <row r="3143" s="25" customFormat="1" ht="13.35" customHeight="1"/>
    <row r="3144" s="25" customFormat="1" ht="13.35" customHeight="1"/>
    <row r="3145" s="25" customFormat="1" ht="13.35" customHeight="1"/>
    <row r="3146" s="25" customFormat="1" ht="13.35" customHeight="1"/>
    <row r="3147" s="25" customFormat="1" ht="13.35" customHeight="1"/>
    <row r="3148" s="25" customFormat="1" ht="13.35" customHeight="1"/>
    <row r="3149" s="25" customFormat="1" ht="13.35" customHeight="1"/>
    <row r="3150" s="25" customFormat="1" ht="13.35" customHeight="1"/>
    <row r="3151" s="25" customFormat="1" ht="13.35" customHeight="1"/>
    <row r="3152" s="25" customFormat="1" ht="13.35" customHeight="1"/>
    <row r="3153" s="25" customFormat="1" ht="13.35" customHeight="1"/>
    <row r="3154" s="25" customFormat="1" ht="13.35" customHeight="1"/>
    <row r="3155" s="25" customFormat="1" ht="13.35" customHeight="1"/>
    <row r="3156" s="25" customFormat="1" ht="13.35" customHeight="1"/>
    <row r="3157" s="25" customFormat="1" ht="13.35" customHeight="1"/>
    <row r="3158" s="25" customFormat="1" ht="13.35" customHeight="1"/>
    <row r="3159" s="25" customFormat="1" ht="13.35" customHeight="1"/>
    <row r="3160" s="25" customFormat="1" ht="13.35" customHeight="1"/>
    <row r="3161" s="25" customFormat="1" ht="13.35" customHeight="1"/>
    <row r="3162" s="25" customFormat="1" ht="13.35" customHeight="1"/>
    <row r="3163" s="25" customFormat="1" ht="13.35" customHeight="1"/>
    <row r="3164" s="25" customFormat="1" ht="13.35" customHeight="1"/>
    <row r="3165" s="25" customFormat="1" ht="13.35" customHeight="1"/>
    <row r="3166" s="25" customFormat="1" ht="13.35" customHeight="1"/>
    <row r="3167" s="25" customFormat="1" ht="13.35" customHeight="1"/>
    <row r="3168" s="25" customFormat="1" ht="13.35" customHeight="1"/>
    <row r="3169" s="25" customFormat="1" ht="13.35" customHeight="1"/>
    <row r="3170" s="25" customFormat="1" ht="13.35" customHeight="1"/>
    <row r="3171" s="25" customFormat="1" ht="13.35" customHeight="1"/>
    <row r="3172" s="25" customFormat="1" ht="13.35" customHeight="1"/>
    <row r="3173" s="25" customFormat="1" ht="13.35" customHeight="1"/>
    <row r="3174" s="25" customFormat="1" ht="13.35" customHeight="1"/>
    <row r="3175" s="25" customFormat="1" ht="13.35" customHeight="1"/>
    <row r="3176" s="25" customFormat="1" ht="13.35" customHeight="1"/>
    <row r="3177" s="25" customFormat="1" ht="13.35" customHeight="1"/>
    <row r="3178" s="25" customFormat="1" ht="13.35" customHeight="1"/>
    <row r="3179" s="25" customFormat="1" ht="13.35" customHeight="1"/>
    <row r="3180" s="25" customFormat="1" ht="13.35" customHeight="1"/>
    <row r="3181" s="25" customFormat="1" ht="13.35" customHeight="1"/>
    <row r="3182" s="25" customFormat="1" ht="13.35" customHeight="1"/>
    <row r="3183" s="25" customFormat="1" ht="13.35" customHeight="1"/>
    <row r="3184" s="25" customFormat="1" ht="13.35" customHeight="1"/>
    <row r="3185" s="25" customFormat="1" ht="13.35" customHeight="1"/>
    <row r="3186" s="25" customFormat="1" ht="13.35" customHeight="1"/>
    <row r="3187" s="25" customFormat="1" ht="13.35" customHeight="1"/>
    <row r="3188" s="25" customFormat="1" ht="13.35" customHeight="1"/>
    <row r="3189" s="25" customFormat="1" ht="13.35" customHeight="1"/>
    <row r="3190" s="25" customFormat="1" ht="13.35" customHeight="1"/>
    <row r="3191" s="25" customFormat="1" ht="13.35" customHeight="1"/>
    <row r="3192" s="25" customFormat="1" ht="13.35" customHeight="1"/>
    <row r="3193" s="25" customFormat="1" ht="13.35" customHeight="1"/>
    <row r="3194" s="25" customFormat="1" ht="13.35" customHeight="1"/>
    <row r="3195" s="25" customFormat="1" ht="13.35" customHeight="1"/>
    <row r="3196" s="25" customFormat="1" ht="13.35" customHeight="1"/>
    <row r="3197" s="25" customFormat="1" ht="13.35" customHeight="1"/>
    <row r="3198" s="25" customFormat="1" ht="13.35" customHeight="1"/>
    <row r="3199" s="25" customFormat="1" ht="13.35" customHeight="1"/>
    <row r="3200" s="25" customFormat="1" ht="13.35" customHeight="1"/>
    <row r="3201" s="25" customFormat="1" ht="13.35" customHeight="1"/>
    <row r="3202" s="25" customFormat="1" ht="13.35" customHeight="1"/>
    <row r="3203" s="25" customFormat="1" ht="13.35" customHeight="1"/>
    <row r="3204" s="25" customFormat="1" ht="13.35" customHeight="1"/>
    <row r="3205" s="25" customFormat="1" ht="13.35" customHeight="1"/>
    <row r="3206" s="25" customFormat="1" ht="13.35" customHeight="1"/>
    <row r="3207" s="25" customFormat="1" ht="13.35" customHeight="1"/>
    <row r="3208" s="25" customFormat="1" ht="13.35" customHeight="1"/>
    <row r="3209" s="25" customFormat="1" ht="13.35" customHeight="1"/>
    <row r="3210" s="25" customFormat="1" ht="13.35" customHeight="1"/>
    <row r="3211" s="25" customFormat="1" ht="13.35" customHeight="1"/>
    <row r="3212" s="25" customFormat="1" ht="13.35" customHeight="1"/>
    <row r="3213" s="25" customFormat="1" ht="13.35" customHeight="1"/>
    <row r="3214" s="25" customFormat="1" ht="13.35" customHeight="1"/>
    <row r="3215" s="25" customFormat="1" ht="13.35" customHeight="1"/>
    <row r="3216" s="25" customFormat="1" ht="13.35" customHeight="1"/>
    <row r="3217" s="25" customFormat="1" ht="13.35" customHeight="1"/>
    <row r="3218" s="25" customFormat="1" ht="13.35" customHeight="1"/>
    <row r="3219" s="25" customFormat="1" ht="13.35" customHeight="1"/>
    <row r="3220" s="25" customFormat="1" ht="13.35" customHeight="1"/>
    <row r="3221" s="25" customFormat="1" ht="13.35" customHeight="1"/>
    <row r="3222" s="25" customFormat="1" ht="13.35" customHeight="1"/>
    <row r="3223" s="25" customFormat="1" ht="13.35" customHeight="1"/>
    <row r="3224" s="25" customFormat="1" ht="13.35" customHeight="1"/>
    <row r="3225" s="25" customFormat="1" ht="13.35" customHeight="1"/>
    <row r="3226" s="25" customFormat="1" ht="13.35" customHeight="1"/>
    <row r="3227" s="25" customFormat="1" ht="13.35" customHeight="1"/>
    <row r="3228" s="25" customFormat="1" ht="13.35" customHeight="1"/>
    <row r="3229" s="25" customFormat="1" ht="13.35" customHeight="1"/>
    <row r="3230" s="25" customFormat="1" ht="13.35" customHeight="1"/>
    <row r="3231" s="25" customFormat="1" ht="13.35" customHeight="1"/>
    <row r="3232" s="25" customFormat="1" ht="13.35" customHeight="1"/>
    <row r="3233" s="25" customFormat="1" ht="13.35" customHeight="1"/>
    <row r="3234" s="25" customFormat="1" ht="13.35" customHeight="1"/>
    <row r="3235" s="25" customFormat="1" ht="13.35" customHeight="1"/>
    <row r="3236" s="25" customFormat="1" ht="13.35" customHeight="1"/>
    <row r="3237" s="25" customFormat="1" ht="13.35" customHeight="1"/>
    <row r="3238" s="25" customFormat="1" ht="13.35" customHeight="1"/>
    <row r="3239" s="25" customFormat="1" ht="13.35" customHeight="1"/>
    <row r="3240" s="25" customFormat="1" ht="13.35" customHeight="1"/>
    <row r="3241" s="25" customFormat="1" ht="13.35" customHeight="1"/>
    <row r="3242" s="25" customFormat="1" ht="13.35" customHeight="1"/>
    <row r="3243" s="25" customFormat="1" ht="13.35" customHeight="1"/>
    <row r="3244" s="25" customFormat="1" ht="13.35" customHeight="1"/>
    <row r="3245" s="25" customFormat="1" ht="13.35" customHeight="1"/>
    <row r="3246" s="25" customFormat="1" ht="13.35" customHeight="1"/>
    <row r="3247" s="25" customFormat="1" ht="13.35" customHeight="1"/>
    <row r="3248" s="25" customFormat="1" ht="13.35" customHeight="1"/>
    <row r="3249" s="25" customFormat="1" ht="13.35" customHeight="1"/>
    <row r="3250" s="25" customFormat="1" ht="13.35" customHeight="1"/>
    <row r="3251" s="25" customFormat="1" ht="13.35" customHeight="1"/>
    <row r="3252" s="25" customFormat="1" ht="13.35" customHeight="1"/>
    <row r="3253" s="25" customFormat="1" ht="13.35" customHeight="1"/>
    <row r="3254" s="25" customFormat="1" ht="13.35" customHeight="1"/>
    <row r="3255" s="25" customFormat="1" ht="13.35" customHeight="1"/>
    <row r="3256" s="25" customFormat="1" ht="13.35" customHeight="1"/>
    <row r="3257" s="25" customFormat="1" ht="13.35" customHeight="1"/>
    <row r="3258" s="25" customFormat="1" ht="13.35" customHeight="1"/>
    <row r="3259" s="25" customFormat="1" ht="13.35" customHeight="1"/>
    <row r="3260" s="25" customFormat="1" ht="13.35" customHeight="1"/>
    <row r="3261" s="25" customFormat="1" ht="13.35" customHeight="1"/>
    <row r="3262" s="25" customFormat="1" ht="13.35" customHeight="1"/>
    <row r="3263" s="25" customFormat="1" ht="13.35" customHeight="1"/>
    <row r="3264" s="25" customFormat="1" ht="13.35" customHeight="1"/>
    <row r="3265" s="25" customFormat="1" ht="13.35" customHeight="1"/>
    <row r="3266" s="25" customFormat="1" ht="13.35" customHeight="1"/>
    <row r="3267" s="25" customFormat="1" ht="13.35" customHeight="1"/>
    <row r="3268" s="25" customFormat="1" ht="13.35" customHeight="1"/>
    <row r="3269" s="25" customFormat="1" ht="13.35" customHeight="1"/>
    <row r="3270" s="25" customFormat="1" ht="13.35" customHeight="1"/>
    <row r="3271" s="25" customFormat="1" ht="13.35" customHeight="1"/>
    <row r="3272" s="25" customFormat="1" ht="13.35" customHeight="1"/>
    <row r="3273" s="25" customFormat="1" ht="13.35" customHeight="1"/>
    <row r="3274" s="25" customFormat="1" ht="13.35" customHeight="1"/>
    <row r="3275" s="25" customFormat="1" ht="13.35" customHeight="1"/>
    <row r="3276" s="25" customFormat="1" ht="13.35" customHeight="1"/>
    <row r="3277" s="25" customFormat="1" ht="13.35" customHeight="1"/>
    <row r="3278" s="25" customFormat="1" ht="13.35" customHeight="1"/>
    <row r="3279" s="25" customFormat="1" ht="13.35" customHeight="1"/>
    <row r="3280" s="25" customFormat="1" ht="13.35" customHeight="1"/>
    <row r="3281" s="25" customFormat="1" ht="13.35" customHeight="1"/>
    <row r="3282" s="25" customFormat="1" ht="13.35" customHeight="1"/>
    <row r="3283" s="25" customFormat="1" ht="13.35" customHeight="1"/>
    <row r="3284" s="25" customFormat="1" ht="13.35" customHeight="1"/>
    <row r="3285" s="25" customFormat="1" ht="13.35" customHeight="1"/>
    <row r="3286" s="25" customFormat="1" ht="13.35" customHeight="1"/>
    <row r="3287" s="25" customFormat="1" ht="13.35" customHeight="1"/>
    <row r="3288" s="25" customFormat="1" ht="13.35" customHeight="1"/>
    <row r="3289" s="25" customFormat="1" ht="13.35" customHeight="1"/>
    <row r="3290" s="25" customFormat="1" ht="13.35" customHeight="1"/>
    <row r="3291" s="25" customFormat="1" ht="13.35" customHeight="1"/>
    <row r="3292" s="25" customFormat="1" ht="13.35" customHeight="1"/>
    <row r="3293" s="25" customFormat="1" ht="13.35" customHeight="1"/>
    <row r="3294" s="25" customFormat="1" ht="13.35" customHeight="1"/>
    <row r="3295" s="25" customFormat="1" ht="13.35" customHeight="1"/>
    <row r="3296" s="25" customFormat="1" ht="13.35" customHeight="1"/>
    <row r="3297" s="25" customFormat="1" ht="13.35" customHeight="1"/>
    <row r="3298" s="25" customFormat="1" ht="13.35" customHeight="1"/>
    <row r="3299" s="25" customFormat="1" ht="13.35" customHeight="1"/>
    <row r="3300" s="25" customFormat="1" ht="13.35" customHeight="1"/>
    <row r="3301" s="25" customFormat="1" ht="13.35" customHeight="1"/>
    <row r="3302" s="25" customFormat="1" ht="13.35" customHeight="1"/>
    <row r="3303" s="25" customFormat="1" ht="13.35" customHeight="1"/>
    <row r="3304" s="25" customFormat="1" ht="13.35" customHeight="1"/>
    <row r="3305" s="25" customFormat="1" ht="13.35" customHeight="1"/>
    <row r="3306" s="25" customFormat="1" ht="13.35" customHeight="1"/>
    <row r="3307" s="25" customFormat="1" ht="13.35" customHeight="1"/>
    <row r="3308" s="25" customFormat="1" ht="13.35" customHeight="1"/>
    <row r="3309" s="25" customFormat="1" ht="13.35" customHeight="1"/>
    <row r="3310" s="25" customFormat="1" ht="13.35" customHeight="1"/>
    <row r="3311" s="25" customFormat="1" ht="13.35" customHeight="1"/>
    <row r="3312" s="25" customFormat="1" ht="13.35" customHeight="1"/>
    <row r="3313" spans="1:29" s="25" customFormat="1" ht="13.35" customHeight="1"/>
    <row r="3314" spans="1:29" s="25" customFormat="1" ht="13.35" customHeight="1"/>
    <row r="3315" spans="1:29" s="25" customFormat="1" ht="13.35" customHeight="1"/>
    <row r="3316" spans="1:29" s="25" customFormat="1" ht="13.35" customHeight="1"/>
    <row r="3317" spans="1:29" s="25" customFormat="1" ht="13.35" customHeight="1"/>
    <row r="3318" spans="1:29" s="25" customFormat="1" ht="13.35" customHeight="1"/>
    <row r="3319" spans="1:29" s="25" customFormat="1" ht="13.35" customHeight="1"/>
    <row r="3320" spans="1:29" s="25" customFormat="1" ht="13.35" customHeight="1"/>
    <row r="3321" spans="1:29" s="25" customFormat="1" ht="13.35" customHeight="1"/>
    <row r="3322" spans="1:29" s="25" customFormat="1" ht="13.35" customHeight="1"/>
    <row r="3323" spans="1:29" s="11" customFormat="1">
      <c r="A3323" s="25"/>
      <c r="B3323" s="25"/>
      <c r="C3323" s="25"/>
      <c r="D3323" s="25"/>
      <c r="E3323" s="25"/>
      <c r="F3323" s="25"/>
      <c r="G3323" s="25"/>
      <c r="H3323" s="25"/>
      <c r="I3323" s="25"/>
      <c r="J3323" s="25"/>
      <c r="R3323" s="14"/>
      <c r="S3323" s="14"/>
      <c r="T3323" s="14"/>
      <c r="U3323" s="14"/>
      <c r="V3323" s="14"/>
      <c r="W3323" s="14"/>
      <c r="X3323" s="14"/>
      <c r="Y3323" s="14"/>
      <c r="Z3323" s="14"/>
      <c r="AA3323" s="14"/>
      <c r="AB3323" s="14"/>
      <c r="AC3323" s="14"/>
    </row>
  </sheetData>
  <sortState ref="B4:Q28">
    <sortCondition descending="1" ref="Q4:Q28"/>
  </sortState>
  <pageMargins left="0.98425196850393704" right="0.98425196850393704" top="1.3779527559055118" bottom="1.1811023622047245" header="0.51181102362204722" footer="0.51181102362204722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3"/>
    <pageSetUpPr fitToPage="1"/>
  </sheetPr>
  <dimension ref="A1:AC3325"/>
  <sheetViews>
    <sheetView showGridLines="0" workbookViewId="0"/>
  </sheetViews>
  <sheetFormatPr defaultRowHeight="12.75"/>
  <cols>
    <col min="1" max="1" width="0.85546875" style="25" customWidth="1"/>
    <col min="2" max="2" width="15.7109375" style="36" customWidth="1"/>
    <col min="3" max="7" width="8.7109375" style="36" customWidth="1"/>
    <col min="8" max="10" width="8.7109375" style="37" customWidth="1"/>
    <col min="11" max="17" width="8.7109375" style="11" customWidth="1"/>
    <col min="18" max="22" width="9.140625" style="14"/>
    <col min="23" max="23" width="10" style="14" bestFit="1" customWidth="1"/>
    <col min="24" max="29" width="9.140625" style="14"/>
    <col min="30" max="16384" width="9.140625" style="15"/>
  </cols>
  <sheetData>
    <row r="1" spans="1:29" s="6" customFormat="1" ht="15" customHeight="1">
      <c r="A1" s="1" t="s">
        <v>134</v>
      </c>
      <c r="B1" s="1"/>
      <c r="C1" s="1"/>
      <c r="D1" s="2"/>
      <c r="E1" s="2"/>
      <c r="F1" s="2"/>
      <c r="G1" s="2"/>
      <c r="H1" s="3"/>
      <c r="I1" s="3"/>
      <c r="J1" s="3"/>
      <c r="K1" s="4"/>
      <c r="L1" s="4"/>
      <c r="M1" s="4"/>
      <c r="N1" s="4"/>
      <c r="O1" s="4"/>
      <c r="P1" s="4"/>
      <c r="Q1" s="4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s="6" customFormat="1" ht="15" customHeight="1">
      <c r="A2" s="40"/>
      <c r="B2" s="51" t="s">
        <v>60</v>
      </c>
      <c r="C2" s="45" t="s">
        <v>33</v>
      </c>
      <c r="D2" s="7"/>
      <c r="E2" s="7"/>
      <c r="F2" s="7"/>
      <c r="G2" s="7"/>
      <c r="H2" s="45" t="s">
        <v>36</v>
      </c>
      <c r="I2" s="7"/>
      <c r="J2" s="7"/>
      <c r="K2" s="7"/>
      <c r="L2" s="70"/>
      <c r="M2" s="48" t="s">
        <v>92</v>
      </c>
      <c r="N2" s="7"/>
      <c r="O2" s="7"/>
      <c r="P2" s="7"/>
      <c r="Q2" s="8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22.5" customHeight="1">
      <c r="A3" s="46"/>
      <c r="B3" s="41" t="s">
        <v>28</v>
      </c>
      <c r="C3" s="9" t="s">
        <v>1</v>
      </c>
      <c r="D3" s="10" t="s">
        <v>67</v>
      </c>
      <c r="E3" s="10" t="s">
        <v>68</v>
      </c>
      <c r="F3" s="43" t="s">
        <v>69</v>
      </c>
      <c r="G3" s="43" t="s">
        <v>62</v>
      </c>
      <c r="H3" s="9" t="s">
        <v>1</v>
      </c>
      <c r="I3" s="10" t="s">
        <v>67</v>
      </c>
      <c r="J3" s="10" t="s">
        <v>68</v>
      </c>
      <c r="K3" s="43" t="s">
        <v>69</v>
      </c>
      <c r="L3" s="71" t="s">
        <v>62</v>
      </c>
      <c r="M3" s="69" t="s">
        <v>1</v>
      </c>
      <c r="N3" s="10" t="s">
        <v>67</v>
      </c>
      <c r="O3" s="10" t="s">
        <v>68</v>
      </c>
      <c r="P3" s="43" t="s">
        <v>69</v>
      </c>
      <c r="Q3" s="55" t="s">
        <v>62</v>
      </c>
      <c r="R3" s="12"/>
      <c r="S3" s="12"/>
      <c r="T3" s="12"/>
      <c r="U3" s="12"/>
      <c r="V3" s="13"/>
      <c r="W3" s="13"/>
    </row>
    <row r="4" spans="1:29" ht="13.35" customHeight="1">
      <c r="A4" s="16"/>
      <c r="B4" s="17" t="s">
        <v>37</v>
      </c>
      <c r="C4" s="75">
        <f>A5.3.1!C4/A5.3.1!C$30</f>
        <v>9.9406968519574368E-2</v>
      </c>
      <c r="D4" s="76">
        <f>A5.3.1!D4/A5.3.1!D$30</f>
        <v>0.1539125741298969</v>
      </c>
      <c r="E4" s="76">
        <f>A5.3.1!E4/A5.3.1!E$30</f>
        <v>0.31630833248440587</v>
      </c>
      <c r="F4" s="76">
        <f>A5.3.1!F4/A5.3.1!F$30</f>
        <v>0.19660535276552271</v>
      </c>
      <c r="G4" s="76">
        <f>A5.3.1!G4/A5.3.1!G$30</f>
        <v>0.18531737597021608</v>
      </c>
      <c r="H4" s="75">
        <f>A5.3.1!H4/A5.3.1!H$30</f>
        <v>0.10708018863951635</v>
      </c>
      <c r="I4" s="76">
        <f>A5.3.1!I4/A5.3.1!I$30</f>
        <v>0.17250944116348929</v>
      </c>
      <c r="J4" s="76">
        <f>A5.3.1!J4/A5.3.1!J$30</f>
        <v>0.33929782403158576</v>
      </c>
      <c r="K4" s="76">
        <f>A5.3.1!K4/A5.3.1!K$30</f>
        <v>0.17974444412977311</v>
      </c>
      <c r="L4" s="77">
        <f>A5.3.1!L4/A5.3.1!L$30</f>
        <v>0.205606180003715</v>
      </c>
      <c r="M4" s="76">
        <f>A5.3.1!M4/A5.3.1!M$30</f>
        <v>0.11298460980439701</v>
      </c>
      <c r="N4" s="76">
        <f>A5.3.1!N4/A5.3.1!N$30</f>
        <v>0.18094244556875266</v>
      </c>
      <c r="O4" s="76">
        <f>A5.3.1!O4/A5.3.1!O$30</f>
        <v>0.31748468369073679</v>
      </c>
      <c r="P4" s="76">
        <f>A5.3.1!P4/A5.3.1!P$30</f>
        <v>0.14182832262912334</v>
      </c>
      <c r="Q4" s="78">
        <f>A5.3.1!Q4/A5.3.1!Q$30</f>
        <v>0.20969773389866508</v>
      </c>
      <c r="R4" s="18"/>
      <c r="S4" s="18"/>
      <c r="T4" s="18"/>
      <c r="U4" s="18"/>
      <c r="V4" s="19"/>
      <c r="W4" s="20"/>
      <c r="X4" s="20"/>
    </row>
    <row r="5" spans="1:29" ht="13.35" customHeight="1">
      <c r="A5" s="16"/>
      <c r="B5" s="17" t="s">
        <v>38</v>
      </c>
      <c r="C5" s="75">
        <f>A5.3.1!C5/A5.3.1!C$30</f>
        <v>0.10703775181723875</v>
      </c>
      <c r="D5" s="76">
        <f>A5.3.1!D5/A5.3.1!D$30</f>
        <v>0.14313431575959451</v>
      </c>
      <c r="E5" s="76">
        <f>A5.3.1!E5/A5.3.1!E$30</f>
        <v>7.4426603325464011E-2</v>
      </c>
      <c r="F5" s="76">
        <f>A5.3.1!F5/A5.3.1!F$30</f>
        <v>0.25065362481775766</v>
      </c>
      <c r="G5" s="76">
        <f>A5.3.1!G5/A5.3.1!G$30</f>
        <v>0.13358412451579654</v>
      </c>
      <c r="H5" s="75">
        <f>A5.3.1!H5/A5.3.1!H$30</f>
        <v>0.10948461916778306</v>
      </c>
      <c r="I5" s="76">
        <f>A5.3.1!I5/A5.3.1!I$30</f>
        <v>0.14463956050797411</v>
      </c>
      <c r="J5" s="76">
        <f>A5.3.1!J5/A5.3.1!J$30</f>
        <v>5.8154221007615345E-2</v>
      </c>
      <c r="K5" s="76">
        <f>A5.3.1!K5/A5.3.1!K$30</f>
        <v>0.24607035369615723</v>
      </c>
      <c r="L5" s="77">
        <f>A5.3.1!L5/A5.3.1!L$30</f>
        <v>0.1313303860900836</v>
      </c>
      <c r="M5" s="76">
        <f>A5.3.1!M5/A5.3.1!M$30</f>
        <v>9.729665239138699E-2</v>
      </c>
      <c r="N5" s="76">
        <f>A5.3.1!N5/A5.3.1!N$30</f>
        <v>0.13302091608926275</v>
      </c>
      <c r="O5" s="76">
        <f>A5.3.1!O5/A5.3.1!O$30</f>
        <v>8.284078293580506E-2</v>
      </c>
      <c r="P5" s="76">
        <f>A5.3.1!P5/A5.3.1!P$30</f>
        <v>0.22264497168613462</v>
      </c>
      <c r="Q5" s="78">
        <f>A5.3.1!Q5/A5.3.1!Q$30</f>
        <v>0.12536381227264104</v>
      </c>
      <c r="R5" s="21"/>
      <c r="S5" s="21"/>
      <c r="T5" s="21"/>
      <c r="U5" s="21"/>
      <c r="V5" s="22"/>
      <c r="W5" s="23"/>
      <c r="X5" s="23"/>
    </row>
    <row r="6" spans="1:29" ht="13.35" customHeight="1">
      <c r="A6" s="16"/>
      <c r="B6" s="17" t="s">
        <v>40</v>
      </c>
      <c r="C6" s="75">
        <f>A5.3.1!C6/A5.3.1!C$30</f>
        <v>7.2458424890794515E-2</v>
      </c>
      <c r="D6" s="76">
        <f>A5.3.1!D6/A5.3.1!D$30</f>
        <v>9.5665446822998962E-2</v>
      </c>
      <c r="E6" s="76">
        <f>A5.3.1!E6/A5.3.1!E$30</f>
        <v>4.938188557606045E-2</v>
      </c>
      <c r="F6" s="76">
        <f>A5.3.1!F6/A5.3.1!F$30</f>
        <v>5.4010030449414881E-2</v>
      </c>
      <c r="G6" s="76">
        <f>A5.3.1!G6/A5.3.1!G$30</f>
        <v>8.5837494704583975E-2</v>
      </c>
      <c r="H6" s="75">
        <f>A5.3.1!H6/A5.3.1!H$30</f>
        <v>6.3306111859581571E-2</v>
      </c>
      <c r="I6" s="76">
        <f>A5.3.1!I6/A5.3.1!I$30</f>
        <v>8.5656741071611586E-2</v>
      </c>
      <c r="J6" s="76">
        <f>A5.3.1!J6/A5.3.1!J$30</f>
        <v>4.5767260283628937E-2</v>
      </c>
      <c r="K6" s="76">
        <f>A5.3.1!K6/A5.3.1!K$30</f>
        <v>6.4935163969269363E-2</v>
      </c>
      <c r="L6" s="77">
        <f>A5.3.1!L6/A5.3.1!L$30</f>
        <v>7.7045646046800184E-2</v>
      </c>
      <c r="M6" s="76">
        <f>A5.3.1!M6/A5.3.1!M$30</f>
        <v>7.0965419192807369E-2</v>
      </c>
      <c r="N6" s="76">
        <f>A5.3.1!N6/A5.3.1!N$30</f>
        <v>8.7399990389095517E-2</v>
      </c>
      <c r="O6" s="76">
        <f>A5.3.1!O6/A5.3.1!O$30</f>
        <v>5.2343370239905131E-2</v>
      </c>
      <c r="P6" s="76">
        <f>A5.3.1!P6/A5.3.1!P$30</f>
        <v>9.2041764987544294E-2</v>
      </c>
      <c r="Q6" s="78">
        <f>A5.3.1!Q6/A5.3.1!Q$30</f>
        <v>7.9808300947409108E-2</v>
      </c>
      <c r="R6" s="21"/>
      <c r="S6" s="21"/>
      <c r="T6" s="21"/>
      <c r="U6" s="21"/>
      <c r="V6" s="22"/>
      <c r="W6" s="23"/>
      <c r="X6" s="23"/>
    </row>
    <row r="7" spans="1:29" ht="13.35" customHeight="1">
      <c r="A7" s="16"/>
      <c r="B7" s="17" t="s">
        <v>39</v>
      </c>
      <c r="C7" s="75">
        <f>A5.3.1!C7/A5.3.1!C$30</f>
        <v>5.715797172007215E-2</v>
      </c>
      <c r="D7" s="76">
        <f>A5.3.1!D7/A5.3.1!D$30</f>
        <v>7.0879107214424156E-2</v>
      </c>
      <c r="E7" s="76">
        <f>A5.3.1!E7/A5.3.1!E$30</f>
        <v>6.344123269554594E-2</v>
      </c>
      <c r="F7" s="76">
        <f>A5.3.1!F7/A5.3.1!F$30</f>
        <v>0.10757121246365257</v>
      </c>
      <c r="G7" s="76">
        <f>A5.3.1!G7/A5.3.1!G$30</f>
        <v>7.0590728183774792E-2</v>
      </c>
      <c r="H7" s="75">
        <f>A5.3.1!H7/A5.3.1!H$30</f>
        <v>4.9470547265302756E-2</v>
      </c>
      <c r="I7" s="76">
        <f>A5.3.1!I7/A5.3.1!I$30</f>
        <v>6.1939561064890479E-2</v>
      </c>
      <c r="J7" s="76">
        <f>A5.3.1!J7/A5.3.1!J$30</f>
        <v>3.9955423692518685E-2</v>
      </c>
      <c r="K7" s="76">
        <f>A5.3.1!K7/A5.3.1!K$30</f>
        <v>0.10980431213078543</v>
      </c>
      <c r="L7" s="77">
        <f>A5.3.1!L7/A5.3.1!L$30</f>
        <v>5.9365232526367329E-2</v>
      </c>
      <c r="M7" s="76">
        <f>A5.3.1!M7/A5.3.1!M$30</f>
        <v>4.945242832527063E-2</v>
      </c>
      <c r="N7" s="76">
        <f>A5.3.1!N7/A5.3.1!N$30</f>
        <v>6.3776915488796285E-2</v>
      </c>
      <c r="O7" s="76">
        <f>A5.3.1!O7/A5.3.1!O$30</f>
        <v>6.4107211359655039E-2</v>
      </c>
      <c r="P7" s="76">
        <f>A5.3.1!P7/A5.3.1!P$30</f>
        <v>9.7218564822288314E-2</v>
      </c>
      <c r="Q7" s="78">
        <f>A5.3.1!Q7/A5.3.1!Q$30</f>
        <v>6.5143657495010165E-2</v>
      </c>
      <c r="R7" s="21"/>
      <c r="S7" s="21"/>
      <c r="T7" s="21"/>
      <c r="U7" s="21"/>
      <c r="V7" s="22"/>
      <c r="W7" s="23"/>
      <c r="X7" s="23"/>
    </row>
    <row r="8" spans="1:29" ht="13.35" customHeight="1">
      <c r="A8" s="16"/>
      <c r="B8" s="17" t="s">
        <v>41</v>
      </c>
      <c r="C8" s="75">
        <f>A5.3.1!C8/A5.3.1!C$30</f>
        <v>4.8364097679822832E-2</v>
      </c>
      <c r="D8" s="76">
        <f>A5.3.1!D8/A5.3.1!D$30</f>
        <v>4.8945405513589849E-2</v>
      </c>
      <c r="E8" s="76">
        <f>A5.3.1!E8/A5.3.1!E$30</f>
        <v>6.8891579302112455E-2</v>
      </c>
      <c r="F8" s="76">
        <f>A5.3.1!F8/A5.3.1!F$30</f>
        <v>7.3499322064167871E-2</v>
      </c>
      <c r="G8" s="76">
        <f>A5.3.1!G8/A5.3.1!G$30</f>
        <v>5.3377275803719856E-2</v>
      </c>
      <c r="H8" s="75">
        <f>A5.3.1!H8/A5.3.1!H$30</f>
        <v>3.9555507161670812E-2</v>
      </c>
      <c r="I8" s="76">
        <f>A5.3.1!I8/A5.3.1!I$30</f>
        <v>4.7367434578113807E-2</v>
      </c>
      <c r="J8" s="76">
        <f>A5.3.1!J8/A5.3.1!J$30</f>
        <v>8.0723844554035473E-2</v>
      </c>
      <c r="K8" s="76">
        <f>A5.3.1!K8/A5.3.1!K$30</f>
        <v>7.7379019906558377E-2</v>
      </c>
      <c r="L8" s="77">
        <f>A5.3.1!L8/A5.3.1!L$30</f>
        <v>5.5032787999732567E-2</v>
      </c>
      <c r="M8" s="76">
        <f>A5.3.1!M8/A5.3.1!M$30</f>
        <v>5.2473146181411287E-2</v>
      </c>
      <c r="N8" s="76">
        <f>A5.3.1!N8/A5.3.1!N$30</f>
        <v>4.3777381235943102E-2</v>
      </c>
      <c r="O8" s="76">
        <f>A5.3.1!O8/A5.3.1!O$30</f>
        <v>8.1233442720485313E-2</v>
      </c>
      <c r="P8" s="76">
        <f>A5.3.1!P8/A5.3.1!P$30</f>
        <v>7.5083104211837073E-2</v>
      </c>
      <c r="Q8" s="78">
        <f>A5.3.1!Q8/A5.3.1!Q$30</f>
        <v>5.3291420090896213E-2</v>
      </c>
    </row>
    <row r="9" spans="1:29" ht="13.35" customHeight="1">
      <c r="A9" s="16"/>
      <c r="B9" s="17" t="s">
        <v>45</v>
      </c>
      <c r="C9" s="75">
        <f>A5.3.1!C9/A5.3.1!C$30</f>
        <v>2.3413103838308316E-2</v>
      </c>
      <c r="D9" s="76">
        <f>A5.3.1!D9/A5.3.1!D$30</f>
        <v>2.3902518392587613E-2</v>
      </c>
      <c r="E9" s="76">
        <f>A5.3.1!E9/A5.3.1!E$30</f>
        <v>3.6592093552206127E-2</v>
      </c>
      <c r="F9" s="76">
        <f>A5.3.1!F9/A5.3.1!F$30</f>
        <v>2.7577960795264835E-2</v>
      </c>
      <c r="G9" s="76">
        <f>A5.3.1!G9/A5.3.1!G$30</f>
        <v>2.6366584152975974E-2</v>
      </c>
      <c r="H9" s="75">
        <f>A5.3.1!H9/A5.3.1!H$30</f>
        <v>2.785035409664292E-2</v>
      </c>
      <c r="I9" s="76">
        <f>A5.3.1!I9/A5.3.1!I$30</f>
        <v>2.8175770364882176E-2</v>
      </c>
      <c r="J9" s="76">
        <f>A5.3.1!J9/A5.3.1!J$30</f>
        <v>4.5689146111903271E-2</v>
      </c>
      <c r="K9" s="76">
        <f>A5.3.1!K9/A5.3.1!K$30</f>
        <v>3.4214317819123874E-2</v>
      </c>
      <c r="L9" s="77">
        <f>A5.3.1!L9/A5.3.1!L$30</f>
        <v>3.1844398108200819E-2</v>
      </c>
      <c r="M9" s="76">
        <f>A5.3.1!M9/A5.3.1!M$30</f>
        <v>3.0376753683792068E-2</v>
      </c>
      <c r="N9" s="76">
        <f>A5.3.1!N9/A5.3.1!N$30</f>
        <v>3.1497723240429501E-2</v>
      </c>
      <c r="O9" s="76">
        <f>A5.3.1!O9/A5.3.1!O$30</f>
        <v>6.0153146419432139E-2</v>
      </c>
      <c r="P9" s="76">
        <f>A5.3.1!P9/A5.3.1!P$30</f>
        <v>3.3950301127783584E-2</v>
      </c>
      <c r="Q9" s="78">
        <f>A5.3.1!Q9/A5.3.1!Q$30</f>
        <v>3.7944826513125952E-2</v>
      </c>
    </row>
    <row r="10" spans="1:29" ht="13.35" customHeight="1">
      <c r="A10" s="16"/>
      <c r="B10" s="47" t="s">
        <v>43</v>
      </c>
      <c r="C10" s="75">
        <f>A5.3.1!C10/A5.3.1!C$30</f>
        <v>1.5196838258711832E-2</v>
      </c>
      <c r="D10" s="76">
        <f>A5.3.1!D10/A5.3.1!D$30</f>
        <v>2.1165911060858102E-2</v>
      </c>
      <c r="E10" s="76">
        <f>A5.3.1!E10/A5.3.1!E$30</f>
        <v>2.8428163463975503E-2</v>
      </c>
      <c r="F10" s="76">
        <f>A5.3.1!F10/A5.3.1!F$30</f>
        <v>6.2011926805303055E-2</v>
      </c>
      <c r="G10" s="76">
        <f>A5.3.1!G10/A5.3.1!G$30</f>
        <v>2.3728916527307662E-2</v>
      </c>
      <c r="H10" s="75">
        <f>A5.3.1!H10/A5.3.1!H$30</f>
        <v>1.8162621164571596E-2</v>
      </c>
      <c r="I10" s="76">
        <f>A5.3.1!I10/A5.3.1!I$30</f>
        <v>2.4129376285793081E-2</v>
      </c>
      <c r="J10" s="76">
        <f>A5.3.1!J10/A5.3.1!J$30</f>
        <v>2.9247956543914176E-2</v>
      </c>
      <c r="K10" s="76">
        <f>A5.3.1!K10/A5.3.1!K$30</f>
        <v>6.7104483472999049E-2</v>
      </c>
      <c r="L10" s="77">
        <f>A5.3.1!L10/A5.3.1!L$30</f>
        <v>2.67110309931512E-2</v>
      </c>
      <c r="M10" s="76">
        <f>A5.3.1!M10/A5.3.1!M$30</f>
        <v>2.087879563664188E-2</v>
      </c>
      <c r="N10" s="76">
        <f>A5.3.1!N10/A5.3.1!N$30</f>
        <v>2.7454668313339849E-2</v>
      </c>
      <c r="O10" s="76">
        <f>A5.3.1!O10/A5.3.1!O$30</f>
        <v>4.9056344147012786E-2</v>
      </c>
      <c r="P10" s="76">
        <f>A5.3.1!P10/A5.3.1!P$30</f>
        <v>6.6287090980338303E-2</v>
      </c>
      <c r="Q10" s="78">
        <f>A5.3.1!Q10/A5.3.1!Q$30</f>
        <v>3.3745293211642824E-2</v>
      </c>
    </row>
    <row r="11" spans="1:29" s="25" customFormat="1" ht="13.35" customHeight="1">
      <c r="A11" s="24"/>
      <c r="B11" s="17" t="s">
        <v>42</v>
      </c>
      <c r="C11" s="75">
        <f>A5.3.1!C11/A5.3.1!C$30</f>
        <v>2.5601459781943212E-2</v>
      </c>
      <c r="D11" s="76">
        <f>A5.3.1!D11/A5.3.1!D$30</f>
        <v>3.4620714262534345E-2</v>
      </c>
      <c r="E11" s="76">
        <f>A5.3.1!E11/A5.3.1!E$30</f>
        <v>2.2486838117466504E-2</v>
      </c>
      <c r="F11" s="76">
        <f>A5.3.1!F11/A5.3.1!F$30</f>
        <v>1.2394365333313442E-2</v>
      </c>
      <c r="G11" s="76">
        <f>A5.3.1!G11/A5.3.1!G$30</f>
        <v>3.1707766395405117E-2</v>
      </c>
      <c r="H11" s="75">
        <f>A5.3.1!H11/A5.3.1!H$30</f>
        <v>2.7252447325339279E-2</v>
      </c>
      <c r="I11" s="76">
        <f>A5.3.1!I11/A5.3.1!I$30</f>
        <v>3.7742994400847482E-2</v>
      </c>
      <c r="J11" s="76">
        <f>A5.3.1!J11/A5.3.1!J$30</f>
        <v>2.2349168559373654E-2</v>
      </c>
      <c r="K11" s="76">
        <f>A5.3.1!K11/A5.3.1!K$30</f>
        <v>1.3458569877350512E-2</v>
      </c>
      <c r="L11" s="77">
        <f>A5.3.1!L11/A5.3.1!L$30</f>
        <v>3.3823288520497312E-2</v>
      </c>
      <c r="M11" s="76">
        <f>A5.3.1!M11/A5.3.1!M$30</f>
        <v>2.5421284931185551E-2</v>
      </c>
      <c r="N11" s="76">
        <f>A5.3.1!N11/A5.3.1!N$30</f>
        <v>3.4503479661052217E-2</v>
      </c>
      <c r="O11" s="76">
        <f>A5.3.1!O11/A5.3.1!O$30</f>
        <v>1.7186309528954568E-2</v>
      </c>
      <c r="P11" s="76">
        <f>A5.3.1!P11/A5.3.1!P$30</f>
        <v>1.1865536427678926E-2</v>
      </c>
      <c r="Q11" s="78">
        <f>A5.3.1!Q11/A5.3.1!Q$30</f>
        <v>2.9789032064321007E-2</v>
      </c>
    </row>
    <row r="12" spans="1:29" s="25" customFormat="1" ht="13.35" customHeight="1">
      <c r="A12" s="24"/>
      <c r="B12" s="47" t="s">
        <v>44</v>
      </c>
      <c r="C12" s="75">
        <f>A5.3.1!C12/A5.3.1!C$30</f>
        <v>2.0949500473225528E-2</v>
      </c>
      <c r="D12" s="76">
        <f>A5.3.1!D12/A5.3.1!D$30</f>
        <v>3.1072981064791828E-2</v>
      </c>
      <c r="E12" s="76">
        <f>A5.3.1!E12/A5.3.1!E$30</f>
        <v>2.2703497846334061E-2</v>
      </c>
      <c r="F12" s="76">
        <f>A5.3.1!F12/A5.3.1!F$30</f>
        <v>2.1610830549032529E-2</v>
      </c>
      <c r="G12" s="76">
        <f>A5.3.1!G12/A5.3.1!G$30</f>
        <v>2.9238370506281218E-2</v>
      </c>
      <c r="H12" s="75">
        <f>A5.3.1!H12/A5.3.1!H$30</f>
        <v>2.0043012866405401E-2</v>
      </c>
      <c r="I12" s="76">
        <f>A5.3.1!I12/A5.3.1!I$30</f>
        <v>3.0044019575782406E-2</v>
      </c>
      <c r="J12" s="76">
        <f>A5.3.1!J12/A5.3.1!J$30</f>
        <v>2.0034472769516899E-2</v>
      </c>
      <c r="K12" s="76">
        <f>A5.3.1!K12/A5.3.1!K$30</f>
        <v>2.383452718048866E-2</v>
      </c>
      <c r="L12" s="77">
        <f>A5.3.1!L12/A5.3.1!L$30</f>
        <v>2.7846234232943027E-2</v>
      </c>
      <c r="M12" s="76">
        <f>A5.3.1!M12/A5.3.1!M$30</f>
        <v>1.9578088261346042E-2</v>
      </c>
      <c r="N12" s="76">
        <f>A5.3.1!N12/A5.3.1!N$30</f>
        <v>2.7566915090977712E-2</v>
      </c>
      <c r="O12" s="76">
        <f>A5.3.1!O12/A5.3.1!O$30</f>
        <v>1.4810880863288354E-2</v>
      </c>
      <c r="P12" s="76">
        <f>A5.3.1!P12/A5.3.1!P$30</f>
        <v>1.8376872822432187E-2</v>
      </c>
      <c r="Q12" s="78">
        <f>A5.3.1!Q12/A5.3.1!Q$30</f>
        <v>2.438372957975421E-2</v>
      </c>
    </row>
    <row r="13" spans="1:29" s="25" customFormat="1" ht="13.35" customHeight="1">
      <c r="A13" s="24"/>
      <c r="B13" s="47" t="s">
        <v>48</v>
      </c>
      <c r="C13" s="75">
        <f>A5.3.1!C13/A5.3.1!C$30</f>
        <v>2.0928419017483001E-2</v>
      </c>
      <c r="D13" s="76">
        <f>A5.3.1!D13/A5.3.1!D$30</f>
        <v>1.9298988199622415E-2</v>
      </c>
      <c r="E13" s="76">
        <f>A5.3.1!E13/A5.3.1!E$30</f>
        <v>2.2569626916971872E-2</v>
      </c>
      <c r="F13" s="76">
        <f>A5.3.1!F13/A5.3.1!F$30</f>
        <v>2.1146889016921872E-2</v>
      </c>
      <c r="G13" s="76">
        <f>A5.3.1!G13/A5.3.1!G$30</f>
        <v>1.9960879551149138E-2</v>
      </c>
      <c r="H13" s="75">
        <f>A5.3.1!H13/A5.3.1!H$30</f>
        <v>2.0284038770025582E-2</v>
      </c>
      <c r="I13" s="76">
        <f>A5.3.1!I13/A5.3.1!I$30</f>
        <v>2.0450667965123244E-2</v>
      </c>
      <c r="J13" s="76">
        <f>A5.3.1!J13/A5.3.1!J$30</f>
        <v>1.9893960803359138E-2</v>
      </c>
      <c r="K13" s="76">
        <f>A5.3.1!K13/A5.3.1!K$30</f>
        <v>1.8835934209288242E-2</v>
      </c>
      <c r="L13" s="77">
        <f>A5.3.1!L13/A5.3.1!L$30</f>
        <v>2.0281938035453109E-2</v>
      </c>
      <c r="M13" s="76">
        <f>A5.3.1!M13/A5.3.1!M$30</f>
        <v>2.081640140141745E-2</v>
      </c>
      <c r="N13" s="76">
        <f>A5.3.1!N13/A5.3.1!N$30</f>
        <v>2.2854879619575729E-2</v>
      </c>
      <c r="O13" s="76">
        <f>A5.3.1!O13/A5.3.1!O$30</f>
        <v>2.436469623274681E-2</v>
      </c>
      <c r="P13" s="76">
        <f>A5.3.1!P13/A5.3.1!P$30</f>
        <v>2.2734579534090905E-2</v>
      </c>
      <c r="Q13" s="78">
        <f>A5.3.1!Q13/A5.3.1!Q$30</f>
        <v>2.3184917465688196E-2</v>
      </c>
    </row>
    <row r="14" spans="1:29" s="25" customFormat="1" ht="13.35" customHeight="1">
      <c r="A14" s="24"/>
      <c r="B14" s="47" t="s">
        <v>46</v>
      </c>
      <c r="C14" s="75">
        <f>A5.3.1!C14/A5.3.1!C$30</f>
        <v>2.0536767910959559E-2</v>
      </c>
      <c r="D14" s="76">
        <f>A5.3.1!D14/A5.3.1!D$30</f>
        <v>2.4441070213297965E-2</v>
      </c>
      <c r="E14" s="76">
        <f>A5.3.1!E14/A5.3.1!E$30</f>
        <v>2.9764060823782159E-2</v>
      </c>
      <c r="F14" s="76">
        <f>A5.3.1!F14/A5.3.1!F$30</f>
        <v>2.5054649017649758E-3</v>
      </c>
      <c r="G14" s="76">
        <f>A5.3.1!G14/A5.3.1!G$30</f>
        <v>2.4776100363677309E-2</v>
      </c>
      <c r="H14" s="75">
        <f>A5.3.1!H14/A5.3.1!H$30</f>
        <v>1.8985948009455363E-2</v>
      </c>
      <c r="I14" s="76">
        <f>A5.3.1!I14/A5.3.1!I$30</f>
        <v>2.2223725427106059E-2</v>
      </c>
      <c r="J14" s="76">
        <f>A5.3.1!J14/A5.3.1!J$30</f>
        <v>3.0238233465703548E-2</v>
      </c>
      <c r="K14" s="76">
        <f>A5.3.1!K14/A5.3.1!K$30</f>
        <v>2.8682698434464135E-3</v>
      </c>
      <c r="L14" s="77">
        <f>A5.3.1!L14/A5.3.1!L$30</f>
        <v>2.3092408846769667E-2</v>
      </c>
      <c r="M14" s="76">
        <f>A5.3.1!M14/A5.3.1!M$30</f>
        <v>1.5811919514892275E-2</v>
      </c>
      <c r="N14" s="76">
        <f>A5.3.1!N14/A5.3.1!N$30</f>
        <v>1.9856262809894051E-2</v>
      </c>
      <c r="O14" s="76">
        <f>A5.3.1!O14/A5.3.1!O$30</f>
        <v>1.8289774452197635E-2</v>
      </c>
      <c r="P14" s="76">
        <f>A5.3.1!P14/A5.3.1!P$30</f>
        <v>2.3871385340213914E-3</v>
      </c>
      <c r="Q14" s="78">
        <f>A5.3.1!Q14/A5.3.1!Q$30</f>
        <v>1.883330315705644E-2</v>
      </c>
    </row>
    <row r="15" spans="1:29" s="25" customFormat="1" ht="13.35" customHeight="1">
      <c r="A15" s="24"/>
      <c r="B15" s="47" t="s">
        <v>47</v>
      </c>
      <c r="C15" s="75">
        <f>A5.3.1!C15/A5.3.1!C$30</f>
        <v>1.2095421570673866E-2</v>
      </c>
      <c r="D15" s="76">
        <f>A5.3.1!D15/A5.3.1!D$30</f>
        <v>1.5155342277513582E-2</v>
      </c>
      <c r="E15" s="76">
        <f>A5.3.1!E15/A5.3.1!E$30</f>
        <v>1.8167947330016514E-2</v>
      </c>
      <c r="F15" s="76">
        <f>A5.3.1!F15/A5.3.1!F$30</f>
        <v>1.9631805933241618E-2</v>
      </c>
      <c r="G15" s="76">
        <f>A5.3.1!G15/A5.3.1!G$30</f>
        <v>1.5847567657288879E-2</v>
      </c>
      <c r="H15" s="75">
        <f>A5.3.1!H15/A5.3.1!H$30</f>
        <v>1.263093553510131E-2</v>
      </c>
      <c r="I15" s="76">
        <f>A5.3.1!I15/A5.3.1!I$30</f>
        <v>1.5707551137416891E-2</v>
      </c>
      <c r="J15" s="76">
        <f>A5.3.1!J15/A5.3.1!J$30</f>
        <v>1.3462833164991018E-2</v>
      </c>
      <c r="K15" s="76">
        <f>A5.3.1!K15/A5.3.1!K$30</f>
        <v>1.4080513778020571E-2</v>
      </c>
      <c r="L15" s="77">
        <f>A5.3.1!L15/A5.3.1!L$30</f>
        <v>1.5206091252368355E-2</v>
      </c>
      <c r="M15" s="76">
        <f>A5.3.1!M15/A5.3.1!M$30</f>
        <v>1.4618923626243154E-2</v>
      </c>
      <c r="N15" s="76">
        <f>A5.3.1!N15/A5.3.1!N$30</f>
        <v>1.8215526279973436E-2</v>
      </c>
      <c r="O15" s="76">
        <f>A5.3.1!O15/A5.3.1!O$30</f>
        <v>1.3314271611795589E-2</v>
      </c>
      <c r="P15" s="76">
        <f>A5.3.1!P15/A5.3.1!P$30</f>
        <v>1.7256571847899606E-2</v>
      </c>
      <c r="Q15" s="78">
        <f>A5.3.1!Q15/A5.3.1!Q$30</f>
        <v>1.7091940316686937E-2</v>
      </c>
    </row>
    <row r="16" spans="1:29" s="25" customFormat="1" ht="13.35" customHeight="1">
      <c r="A16" s="24"/>
      <c r="B16" s="47" t="s">
        <v>51</v>
      </c>
      <c r="C16" s="75">
        <f>A5.3.1!C16/A5.3.1!C$30</f>
        <v>1.1909097640925154E-2</v>
      </c>
      <c r="D16" s="76">
        <f>A5.3.1!D16/A5.3.1!D$30</f>
        <v>1.5847812191202855E-2</v>
      </c>
      <c r="E16" s="76">
        <f>A5.3.1!E16/A5.3.1!E$30</f>
        <v>1.6762202134336993E-2</v>
      </c>
      <c r="F16" s="76">
        <f>A5.3.1!F16/A5.3.1!F$30</f>
        <v>1.1316621465915859E-2</v>
      </c>
      <c r="G16" s="76">
        <f>A5.3.1!G16/A5.3.1!G$30</f>
        <v>1.5882658409344021E-2</v>
      </c>
      <c r="H16" s="75">
        <f>A5.3.1!H16/A5.3.1!H$30</f>
        <v>1.2159600832844852E-2</v>
      </c>
      <c r="I16" s="76">
        <f>A5.3.1!I16/A5.3.1!I$30</f>
        <v>1.6428285391719578E-2</v>
      </c>
      <c r="J16" s="76">
        <f>A5.3.1!J16/A5.3.1!J$30</f>
        <v>1.8079805748648092E-2</v>
      </c>
      <c r="K16" s="76">
        <f>A5.3.1!K16/A5.3.1!K$30</f>
        <v>1.1926292105131428E-2</v>
      </c>
      <c r="L16" s="77">
        <f>A5.3.1!L16/A5.3.1!L$30</f>
        <v>1.6588484020354639E-2</v>
      </c>
      <c r="M16" s="76">
        <f>A5.3.1!M16/A5.3.1!M$30</f>
        <v>1.2312110382077173E-2</v>
      </c>
      <c r="N16" s="76">
        <f>A5.3.1!N16/A5.3.1!N$30</f>
        <v>1.6801796357751097E-2</v>
      </c>
      <c r="O16" s="76">
        <f>A5.3.1!O16/A5.3.1!O$30</f>
        <v>1.4404297464505915E-2</v>
      </c>
      <c r="P16" s="76">
        <f>A5.3.1!P16/A5.3.1!P$30</f>
        <v>1.2805997670484345E-2</v>
      </c>
      <c r="Q16" s="78">
        <f>A5.3.1!Q16/A5.3.1!Q$30</f>
        <v>1.6115769380907592E-2</v>
      </c>
    </row>
    <row r="17" spans="1:17" s="25" customFormat="1" ht="13.35" customHeight="1">
      <c r="A17" s="24"/>
      <c r="B17" s="47" t="s">
        <v>49</v>
      </c>
      <c r="C17" s="75">
        <f>A5.3.1!C17/A5.3.1!C$30</f>
        <v>1.6221705211539438E-2</v>
      </c>
      <c r="D17" s="76">
        <f>A5.3.1!D17/A5.3.1!D$30</f>
        <v>2.4118773764866715E-2</v>
      </c>
      <c r="E17" s="76">
        <f>A5.3.1!E17/A5.3.1!E$30</f>
        <v>7.7557937191542999E-3</v>
      </c>
      <c r="F17" s="76">
        <f>A5.3.1!F17/A5.3.1!F$30</f>
        <v>2.6536369064382526E-3</v>
      </c>
      <c r="G17" s="76">
        <f>A5.3.1!G17/A5.3.1!G$30</f>
        <v>2.0443716528118737E-2</v>
      </c>
      <c r="H17" s="75">
        <f>A5.3.1!H17/A5.3.1!H$30</f>
        <v>1.319475491516179E-2</v>
      </c>
      <c r="I17" s="76">
        <f>A5.3.1!I17/A5.3.1!I$30</f>
        <v>1.9732613588346631E-2</v>
      </c>
      <c r="J17" s="76">
        <f>A5.3.1!J17/A5.3.1!J$30</f>
        <v>8.4707170151241355E-3</v>
      </c>
      <c r="K17" s="76">
        <f>A5.3.1!K17/A5.3.1!K$30</f>
        <v>2.0838058936092571E-3</v>
      </c>
      <c r="L17" s="77">
        <f>A5.3.1!L17/A5.3.1!L$30</f>
        <v>1.6869311582909049E-2</v>
      </c>
      <c r="M17" s="76">
        <f>A5.3.1!M17/A5.3.1!M$30</f>
        <v>1.2669687410575921E-2</v>
      </c>
      <c r="N17" s="76">
        <f>A5.3.1!N17/A5.3.1!N$30</f>
        <v>1.9601351272576631E-2</v>
      </c>
      <c r="O17" s="76">
        <f>A5.3.1!O17/A5.3.1!O$30</f>
        <v>5.6304730660062972E-3</v>
      </c>
      <c r="P17" s="76">
        <f>A5.3.1!P17/A5.3.1!P$30</f>
        <v>2.3010896602696047E-3</v>
      </c>
      <c r="Q17" s="78">
        <f>A5.3.1!Q17/A5.3.1!Q$30</f>
        <v>1.5835159928940353E-2</v>
      </c>
    </row>
    <row r="18" spans="1:17" s="25" customFormat="1" ht="13.35" customHeight="1">
      <c r="A18" s="24"/>
      <c r="B18" s="47" t="s">
        <v>53</v>
      </c>
      <c r="C18" s="75">
        <f>A5.3.1!C18/A5.3.1!C$30</f>
        <v>1.7243029414955747E-2</v>
      </c>
      <c r="D18" s="76">
        <f>A5.3.1!D18/A5.3.1!D$30</f>
        <v>2.1911194516876266E-2</v>
      </c>
      <c r="E18" s="76">
        <f>A5.3.1!E18/A5.3.1!E$30</f>
        <v>3.6267704747488575E-3</v>
      </c>
      <c r="F18" s="76">
        <f>A5.3.1!F18/A5.3.1!F$30</f>
        <v>1.5168828755262424E-3</v>
      </c>
      <c r="G18" s="76">
        <f>A5.3.1!G18/A5.3.1!G$30</f>
        <v>1.7911454125077421E-2</v>
      </c>
      <c r="H18" s="75">
        <f>A5.3.1!H18/A5.3.1!H$30</f>
        <v>1.2116674750309465E-2</v>
      </c>
      <c r="I18" s="76">
        <f>A5.3.1!I18/A5.3.1!I$30</f>
        <v>1.8139214318208439E-2</v>
      </c>
      <c r="J18" s="76">
        <f>A5.3.1!J18/A5.3.1!J$30</f>
        <v>5.4228391397763542E-3</v>
      </c>
      <c r="K18" s="76">
        <f>A5.3.1!K18/A5.3.1!K$30</f>
        <v>2.189286638451624E-3</v>
      </c>
      <c r="L18" s="77">
        <f>A5.3.1!L18/A5.3.1!L$30</f>
        <v>1.5051829110337723E-2</v>
      </c>
      <c r="M18" s="76">
        <f>A5.3.1!M18/A5.3.1!M$30</f>
        <v>1.2030411998320211E-2</v>
      </c>
      <c r="N18" s="76">
        <f>A5.3.1!N18/A5.3.1!N$30</f>
        <v>1.9059673033949308E-2</v>
      </c>
      <c r="O18" s="76">
        <f>A5.3.1!O18/A5.3.1!O$30</f>
        <v>4.3122258956318927E-3</v>
      </c>
      <c r="P18" s="76">
        <f>A5.3.1!P18/A5.3.1!P$30</f>
        <v>1.2571104789960152E-3</v>
      </c>
      <c r="Q18" s="78">
        <f>A5.3.1!Q18/A5.3.1!Q$30</f>
        <v>1.5101905506542756E-2</v>
      </c>
    </row>
    <row r="19" spans="1:17" s="25" customFormat="1" ht="13.35" customHeight="1">
      <c r="A19" s="24"/>
      <c r="B19" s="47" t="s">
        <v>54</v>
      </c>
      <c r="C19" s="75">
        <f>A5.3.1!C19/A5.3.1!C$30</f>
        <v>1.1881421975054707E-2</v>
      </c>
      <c r="D19" s="76">
        <f>A5.3.1!D19/A5.3.1!D$30</f>
        <v>1.7241165408872397E-2</v>
      </c>
      <c r="E19" s="76">
        <f>A5.3.1!E19/A5.3.1!E$30</f>
        <v>4.7734931692287276E-3</v>
      </c>
      <c r="F19" s="76">
        <f>A5.3.1!F19/A5.3.1!F$30</f>
        <v>3.6398824800623784E-3</v>
      </c>
      <c r="G19" s="76">
        <f>A5.3.1!G19/A5.3.1!G$30</f>
        <v>1.4522924201982017E-2</v>
      </c>
      <c r="H19" s="75">
        <f>A5.3.1!H19/A5.3.1!H$30</f>
        <v>1.1223978106858368E-2</v>
      </c>
      <c r="I19" s="76">
        <f>A5.3.1!I19/A5.3.1!I$30</f>
        <v>1.6621642553689999E-2</v>
      </c>
      <c r="J19" s="76">
        <f>A5.3.1!J19/A5.3.1!J$30</f>
        <v>6.4457312319372477E-3</v>
      </c>
      <c r="K19" s="76">
        <f>A5.3.1!K19/A5.3.1!K$30</f>
        <v>6.4769216245308108E-3</v>
      </c>
      <c r="L19" s="77">
        <f>A5.3.1!L19/A5.3.1!L$30</f>
        <v>1.4246970548655218E-2</v>
      </c>
      <c r="M19" s="76">
        <f>A5.3.1!M19/A5.3.1!M$30</f>
        <v>1.1318518010300866E-2</v>
      </c>
      <c r="N19" s="76">
        <f>A5.3.1!N19/A5.3.1!N$30</f>
        <v>1.6171105805292497E-2</v>
      </c>
      <c r="O19" s="76">
        <f>A5.3.1!O19/A5.3.1!O$30</f>
        <v>9.1408231173369693E-3</v>
      </c>
      <c r="P19" s="76">
        <f>A5.3.1!P19/A5.3.1!P$30</f>
        <v>1.1379725911491487E-2</v>
      </c>
      <c r="Q19" s="78">
        <f>A5.3.1!Q19/A5.3.1!Q$30</f>
        <v>1.4427325859814754E-2</v>
      </c>
    </row>
    <row r="20" spans="1:17" s="25" customFormat="1" ht="13.35" customHeight="1">
      <c r="A20" s="24"/>
      <c r="B20" s="47" t="s">
        <v>52</v>
      </c>
      <c r="C20" s="75">
        <f>A5.3.1!C20/A5.3.1!C$30</f>
        <v>1.2106681387536469E-2</v>
      </c>
      <c r="D20" s="76">
        <f>A5.3.1!D20/A5.3.1!D$30</f>
        <v>1.6982472763061904E-2</v>
      </c>
      <c r="E20" s="76">
        <f>A5.3.1!E20/A5.3.1!E$30</f>
        <v>1.5292376904713018E-2</v>
      </c>
      <c r="F20" s="76">
        <f>A5.3.1!F20/A5.3.1!F$30</f>
        <v>9.0883661903041156E-4</v>
      </c>
      <c r="G20" s="76">
        <f>A5.3.1!G20/A5.3.1!G$30</f>
        <v>1.6190570402576206E-2</v>
      </c>
      <c r="H20" s="75">
        <f>A5.3.1!H20/A5.3.1!H$30</f>
        <v>1.4781128486401686E-2</v>
      </c>
      <c r="I20" s="76">
        <f>A5.3.1!I20/A5.3.1!I$30</f>
        <v>2.0426566273712098E-2</v>
      </c>
      <c r="J20" s="76">
        <f>A5.3.1!J20/A5.3.1!J$30</f>
        <v>2.085845243036278E-2</v>
      </c>
      <c r="K20" s="76">
        <f>A5.3.1!K20/A5.3.1!K$30</f>
        <v>5.4307493969189987E-4</v>
      </c>
      <c r="L20" s="77">
        <f>A5.3.1!L20/A5.3.1!L$30</f>
        <v>1.9783295111430687E-2</v>
      </c>
      <c r="M20" s="76">
        <f>A5.3.1!M20/A5.3.1!M$30</f>
        <v>1.3796421062890632E-2</v>
      </c>
      <c r="N20" s="76">
        <f>A5.3.1!N20/A5.3.1!N$30</f>
        <v>1.8038261952023824E-2</v>
      </c>
      <c r="O20" s="76">
        <f>A5.3.1!O20/A5.3.1!O$30</f>
        <v>4.682323951079561E-3</v>
      </c>
      <c r="P20" s="76">
        <f>A5.3.1!P20/A5.3.1!P$30</f>
        <v>5.8652795188518752E-4</v>
      </c>
      <c r="Q20" s="78">
        <f>A5.3.1!Q20/A5.3.1!Q$30</f>
        <v>1.4402529526284303E-2</v>
      </c>
    </row>
    <row r="21" spans="1:17" s="25" customFormat="1" ht="13.35" customHeight="1">
      <c r="A21" s="24"/>
      <c r="B21" s="47" t="s">
        <v>58</v>
      </c>
      <c r="C21" s="75">
        <f>A5.3.1!C21/A5.3.1!C$30</f>
        <v>6.9813947934361971E-3</v>
      </c>
      <c r="D21" s="76">
        <f>A5.3.1!D21/A5.3.1!D$30</f>
        <v>1.0804529380505131E-2</v>
      </c>
      <c r="E21" s="76">
        <f>A5.3.1!E21/A5.3.1!E$30</f>
        <v>4.4217952226248544E-3</v>
      </c>
      <c r="F21" s="76">
        <f>A5.3.1!F21/A5.3.1!F$30</f>
        <v>5.9223424969553874E-4</v>
      </c>
      <c r="G21" s="76">
        <f>A5.3.1!G21/A5.3.1!G$30</f>
        <v>9.3162622329792354E-3</v>
      </c>
      <c r="H21" s="75">
        <f>A5.3.1!H21/A5.3.1!H$30</f>
        <v>9.2591723137157023E-3</v>
      </c>
      <c r="I21" s="76">
        <f>A5.3.1!I21/A5.3.1!I$30</f>
        <v>1.2867741470314255E-2</v>
      </c>
      <c r="J21" s="76">
        <f>A5.3.1!J21/A5.3.1!J$30</f>
        <v>5.4985653059456364E-3</v>
      </c>
      <c r="K21" s="76">
        <f>A5.3.1!K21/A5.3.1!K$30</f>
        <v>6.962344894978922E-4</v>
      </c>
      <c r="L21" s="77">
        <f>A5.3.1!L21/A5.3.1!L$30</f>
        <v>1.0971329420313515E-2</v>
      </c>
      <c r="M21" s="76">
        <f>A5.3.1!M21/A5.3.1!M$30</f>
        <v>1.1189655613494781E-2</v>
      </c>
      <c r="N21" s="76">
        <f>A5.3.1!N21/A5.3.1!N$30</f>
        <v>1.6645148137755E-2</v>
      </c>
      <c r="O21" s="76">
        <f>A5.3.1!O21/A5.3.1!O$30</f>
        <v>7.1163546610062099E-3</v>
      </c>
      <c r="P21" s="76">
        <f>A5.3.1!P21/A5.3.1!P$30</f>
        <v>5.8442078249268002E-4</v>
      </c>
      <c r="Q21" s="78">
        <f>A5.3.1!Q21/A5.3.1!Q$30</f>
        <v>1.3911608343105458E-2</v>
      </c>
    </row>
    <row r="22" spans="1:17" s="25" customFormat="1" ht="13.35" customHeight="1">
      <c r="A22" s="24"/>
      <c r="B22" s="47" t="s">
        <v>95</v>
      </c>
      <c r="C22" s="75">
        <f>A5.3.1!C22/A5.3.1!C$30</f>
        <v>1.0863388874263351E-2</v>
      </c>
      <c r="D22" s="76">
        <f>A5.3.1!D22/A5.3.1!D$30</f>
        <v>1.4692007198942711E-2</v>
      </c>
      <c r="E22" s="76">
        <f>A5.3.1!E22/A5.3.1!E$30</f>
        <v>1.6859972875596346E-2</v>
      </c>
      <c r="F22" s="76">
        <f>A5.3.1!F22/A5.3.1!F$30</f>
        <v>1.2867604436879081E-2</v>
      </c>
      <c r="G22" s="76">
        <f>A5.3.1!G22/A5.3.1!G$30</f>
        <v>1.5040011983003938E-2</v>
      </c>
      <c r="H22" s="75">
        <f>A5.3.1!H22/A5.3.1!H$30</f>
        <v>9.3688967883538282E-3</v>
      </c>
      <c r="I22" s="76">
        <f>A5.3.1!I22/A5.3.1!I$30</f>
        <v>1.4195199134820195E-2</v>
      </c>
      <c r="J22" s="76">
        <f>A5.3.1!J22/A5.3.1!J$30</f>
        <v>1.342921808861447E-2</v>
      </c>
      <c r="K22" s="76">
        <f>A5.3.1!K22/A5.3.1!K$30</f>
        <v>8.5029503424951802E-3</v>
      </c>
      <c r="L22" s="77">
        <f>A5.3.1!L22/A5.3.1!L$30</f>
        <v>1.38359243496461E-2</v>
      </c>
      <c r="M22" s="76">
        <f>A5.3.1!M22/A5.3.1!M$30</f>
        <v>8.5287407540213245E-3</v>
      </c>
      <c r="N22" s="76">
        <f>A5.3.1!N22/A5.3.1!N$30</f>
        <v>1.4116728912126597E-2</v>
      </c>
      <c r="O22" s="76">
        <f>A5.3.1!O22/A5.3.1!O$30</f>
        <v>1.1538005279747628E-2</v>
      </c>
      <c r="P22" s="76">
        <f>A5.3.1!P22/A5.3.1!P$30</f>
        <v>5.2550245783567432E-3</v>
      </c>
      <c r="Q22" s="78">
        <f>A5.3.1!Q22/A5.3.1!Q$30</f>
        <v>1.3202315396296077E-2</v>
      </c>
    </row>
    <row r="23" spans="1:17" s="25" customFormat="1" ht="13.35" customHeight="1">
      <c r="A23" s="24"/>
      <c r="B23" s="47" t="s">
        <v>50</v>
      </c>
      <c r="C23" s="75">
        <f>A5.3.1!C23/A5.3.1!C$30</f>
        <v>1.1431057944723055E-2</v>
      </c>
      <c r="D23" s="76">
        <f>A5.3.1!D23/A5.3.1!D$30</f>
        <v>1.4000926499406357E-2</v>
      </c>
      <c r="E23" s="76">
        <f>A5.3.1!E23/A5.3.1!E$30</f>
        <v>2.3600134933153685E-2</v>
      </c>
      <c r="F23" s="76">
        <f>A5.3.1!F23/A5.3.1!F$30</f>
        <v>7.7301981909765635E-4</v>
      </c>
      <c r="G23" s="76">
        <f>A5.3.1!G23/A5.3.1!G$30</f>
        <v>1.5388564351123948E-2</v>
      </c>
      <c r="H23" s="75">
        <f>A5.3.1!H23/A5.3.1!H$30</f>
        <v>1.1080813434063912E-2</v>
      </c>
      <c r="I23" s="76">
        <f>A5.3.1!I23/A5.3.1!I$30</f>
        <v>1.3061012710651763E-2</v>
      </c>
      <c r="J23" s="76">
        <f>A5.3.1!J23/A5.3.1!J$30</f>
        <v>2.2622310207064036E-2</v>
      </c>
      <c r="K23" s="76">
        <f>A5.3.1!K23/A5.3.1!K$30</f>
        <v>7.0900140928631641E-5</v>
      </c>
      <c r="L23" s="77">
        <f>A5.3.1!L23/A5.3.1!L$30</f>
        <v>1.4467324341013438E-2</v>
      </c>
      <c r="M23" s="76">
        <f>A5.3.1!M23/A5.3.1!M$30</f>
        <v>1.0389235785146134E-2</v>
      </c>
      <c r="N23" s="76">
        <f>A5.3.1!N23/A5.3.1!N$30</f>
        <v>1.2933397729684789E-2</v>
      </c>
      <c r="O23" s="76">
        <f>A5.3.1!O23/A5.3.1!O$30</f>
        <v>1.4265404100826296E-2</v>
      </c>
      <c r="P23" s="76">
        <f>A5.3.1!P23/A5.3.1!P$30</f>
        <v>8.4840053192990587E-3</v>
      </c>
      <c r="Q23" s="78">
        <f>A5.3.1!Q23/A5.3.1!Q$30</f>
        <v>1.3056569892465095E-2</v>
      </c>
    </row>
    <row r="24" spans="1:17" s="25" customFormat="1" ht="13.35" customHeight="1">
      <c r="A24" s="24"/>
      <c r="B24" s="47" t="s">
        <v>55</v>
      </c>
      <c r="C24" s="75">
        <f>A5.3.1!C24/A5.3.1!C$30</f>
        <v>8.3436792947040664E-3</v>
      </c>
      <c r="D24" s="76">
        <f>A5.3.1!D24/A5.3.1!D$30</f>
        <v>9.4843101511843386E-3</v>
      </c>
      <c r="E24" s="76">
        <f>A5.3.1!E24/A5.3.1!E$30</f>
        <v>1.390474553051824E-2</v>
      </c>
      <c r="F24" s="76">
        <f>A5.3.1!F24/A5.3.1!F$30</f>
        <v>7.7534543181362403E-3</v>
      </c>
      <c r="G24" s="76">
        <f>A5.3.1!G24/A5.3.1!G$30</f>
        <v>1.0253070718745495E-2</v>
      </c>
      <c r="H24" s="75">
        <f>A5.3.1!H24/A5.3.1!H$30</f>
        <v>8.6509748946228295E-3</v>
      </c>
      <c r="I24" s="76">
        <f>A5.3.1!I24/A5.3.1!I$30</f>
        <v>9.868504469282148E-3</v>
      </c>
      <c r="J24" s="76">
        <f>A5.3.1!J24/A5.3.1!J$30</f>
        <v>1.6644777443968466E-2</v>
      </c>
      <c r="K24" s="76">
        <f>A5.3.1!K24/A5.3.1!K$30</f>
        <v>6.3005511506424722E-3</v>
      </c>
      <c r="L24" s="77">
        <f>A5.3.1!L24/A5.3.1!L$30</f>
        <v>1.1071705305980464E-2</v>
      </c>
      <c r="M24" s="76">
        <f>A5.3.1!M24/A5.3.1!M$30</f>
        <v>8.4166247771019099E-3</v>
      </c>
      <c r="N24" s="76">
        <f>A5.3.1!N24/A5.3.1!N$30</f>
        <v>1.0503782934012851E-2</v>
      </c>
      <c r="O24" s="76">
        <f>A5.3.1!O24/A5.3.1!O$30</f>
        <v>1.7931522626361791E-2</v>
      </c>
      <c r="P24" s="76">
        <f>A5.3.1!P24/A5.3.1!P$30</f>
        <v>6.388176312551762E-3</v>
      </c>
      <c r="Q24" s="78">
        <f>A5.3.1!Q24/A5.3.1!Q$30</f>
        <v>1.199114753302743E-2</v>
      </c>
    </row>
    <row r="25" spans="1:17" s="25" customFormat="1" ht="13.35" customHeight="1">
      <c r="A25" s="24"/>
      <c r="B25" s="47" t="s">
        <v>96</v>
      </c>
      <c r="C25" s="75">
        <f>A5.3.1!C25/A5.3.1!C$30</f>
        <v>4.0244507596239581E-3</v>
      </c>
      <c r="D25" s="76">
        <f>A5.3.1!D25/A5.3.1!D$30</f>
        <v>5.6056553637319172E-3</v>
      </c>
      <c r="E25" s="76">
        <f>A5.3.1!E25/A5.3.1!E$30</f>
        <v>1.2779779871337361E-3</v>
      </c>
      <c r="F25" s="76">
        <f>A5.3.1!F25/A5.3.1!F$30</f>
        <v>2.8261470912728875E-2</v>
      </c>
      <c r="G25" s="76">
        <f>A5.3.1!G25/A5.3.1!G$30</f>
        <v>5.4767477662859771E-3</v>
      </c>
      <c r="H25" s="75">
        <f>A5.3.1!H25/A5.3.1!H$30</f>
        <v>3.7101680065809847E-3</v>
      </c>
      <c r="I25" s="76">
        <f>A5.3.1!I25/A5.3.1!I$30</f>
        <v>6.0743274374419646E-3</v>
      </c>
      <c r="J25" s="76">
        <f>A5.3.1!J25/A5.3.1!J$30</f>
        <v>1.4855549822828996E-3</v>
      </c>
      <c r="K25" s="76">
        <f>A5.3.1!K25/A5.3.1!K$30</f>
        <v>2.5533092780614733E-2</v>
      </c>
      <c r="L25" s="77">
        <f>A5.3.1!L25/A5.3.1!L$30</f>
        <v>5.8837726496129786E-3</v>
      </c>
      <c r="M25" s="76">
        <f>A5.3.1!M25/A5.3.1!M$30</f>
        <v>5.5834793719229071E-3</v>
      </c>
      <c r="N25" s="76">
        <f>A5.3.1!N25/A5.3.1!N$30</f>
        <v>9.3564994476137593E-3</v>
      </c>
      <c r="O25" s="76">
        <f>A5.3.1!O25/A5.3.1!O$30</f>
        <v>1.3545064812777151E-3</v>
      </c>
      <c r="P25" s="76">
        <f>A5.3.1!P25/A5.3.1!P$30</f>
        <v>5.9928690391500741E-2</v>
      </c>
      <c r="Q25" s="78">
        <f>A5.3.1!Q25/A5.3.1!Q$30</f>
        <v>9.5387771897054632E-3</v>
      </c>
    </row>
    <row r="26" spans="1:17" s="25" customFormat="1" ht="13.35" customHeight="1">
      <c r="A26" s="24"/>
      <c r="B26" s="47" t="s">
        <v>56</v>
      </c>
      <c r="C26" s="75">
        <f>A5.3.1!C26/A5.3.1!C$30</f>
        <v>1.0765597770805947E-2</v>
      </c>
      <c r="D26" s="76">
        <f>A5.3.1!D26/A5.3.1!D$30</f>
        <v>1.35102680455805E-2</v>
      </c>
      <c r="E26" s="76">
        <f>A5.3.1!E26/A5.3.1!E$30</f>
        <v>4.7207895472915276E-3</v>
      </c>
      <c r="F26" s="76">
        <f>A5.3.1!F26/A5.3.1!F$30</f>
        <v>1.7066342919754513E-3</v>
      </c>
      <c r="G26" s="76">
        <f>A5.3.1!G26/A5.3.1!G$30</f>
        <v>1.1528049530357876E-2</v>
      </c>
      <c r="H26" s="75">
        <f>A5.3.1!H26/A5.3.1!H$30</f>
        <v>6.1197791301598626E-3</v>
      </c>
      <c r="I26" s="76">
        <f>A5.3.1!I26/A5.3.1!I$30</f>
        <v>9.3880118650309999E-3</v>
      </c>
      <c r="J26" s="76">
        <f>A5.3.1!J26/A5.3.1!J$30</f>
        <v>6.1667532543999851E-3</v>
      </c>
      <c r="K26" s="76">
        <f>A5.3.1!K26/A5.3.1!K$30</f>
        <v>2.9917505029541922E-3</v>
      </c>
      <c r="L26" s="77">
        <f>A5.3.1!L26/A5.3.1!L$30</f>
        <v>8.5196375139330871E-3</v>
      </c>
      <c r="M26" s="76">
        <f>A5.3.1!M26/A5.3.1!M$30</f>
        <v>6.0747865470269103E-3</v>
      </c>
      <c r="N26" s="76">
        <f>A5.3.1!N26/A5.3.1!N$30</f>
        <v>9.4036342237890942E-3</v>
      </c>
      <c r="O26" s="76">
        <f>A5.3.1!O26/A5.3.1!O$30</f>
        <v>4.5735330438091979E-3</v>
      </c>
      <c r="P26" s="76">
        <f>A5.3.1!P26/A5.3.1!P$30</f>
        <v>3.1918995612916783E-3</v>
      </c>
      <c r="Q26" s="78">
        <f>A5.3.1!Q26/A5.3.1!Q$30</f>
        <v>8.0926437651567332E-3</v>
      </c>
    </row>
    <row r="27" spans="1:17" s="25" customFormat="1" ht="13.35" customHeight="1">
      <c r="A27" s="24"/>
      <c r="B27" s="47" t="s">
        <v>57</v>
      </c>
      <c r="C27" s="75">
        <f>A5.3.1!C27/A5.3.1!C$30</f>
        <v>7.3654962263930666E-3</v>
      </c>
      <c r="D27" s="76">
        <f>A5.3.1!D27/A5.3.1!D$30</f>
        <v>1.1489103559865181E-2</v>
      </c>
      <c r="E27" s="76">
        <f>A5.3.1!E27/A5.3.1!E$30</f>
        <v>3.5579187731640486E-3</v>
      </c>
      <c r="F27" s="76">
        <f>A5.3.1!F27/A5.3.1!F$30</f>
        <v>1.0604229572739896E-3</v>
      </c>
      <c r="G27" s="76">
        <f>A5.3.1!G27/A5.3.1!G$30</f>
        <v>9.7070644686106586E-3</v>
      </c>
      <c r="H27" s="75">
        <f>A5.3.1!H27/A5.3.1!H$30</f>
        <v>7.5001308146964906E-3</v>
      </c>
      <c r="I27" s="76">
        <f>A5.3.1!I27/A5.3.1!I$30</f>
        <v>1.1827682795107097E-2</v>
      </c>
      <c r="J27" s="76">
        <f>A5.3.1!J27/A5.3.1!J$30</f>
        <v>5.7288608317382916E-3</v>
      </c>
      <c r="K27" s="76">
        <f>A5.3.1!K27/A5.3.1!K$30</f>
        <v>6.6842030511726313E-4</v>
      </c>
      <c r="L27" s="77">
        <f>A5.3.1!L27/A5.3.1!L$30</f>
        <v>1.0218411921427041E-2</v>
      </c>
      <c r="M27" s="76">
        <f>A5.3.1!M27/A5.3.1!M$30</f>
        <v>5.8454102487926545E-3</v>
      </c>
      <c r="N27" s="76">
        <f>A5.3.1!N27/A5.3.1!N$30</f>
        <v>9.4557872355130832E-3</v>
      </c>
      <c r="O27" s="76">
        <f>A5.3.1!O27/A5.3.1!O$30</f>
        <v>4.0320733422490561E-3</v>
      </c>
      <c r="P27" s="76">
        <f>A5.3.1!P27/A5.3.1!P$30</f>
        <v>3.1166388266922894E-4</v>
      </c>
      <c r="Q27" s="78">
        <f>A5.3.1!Q27/A5.3.1!Q$30</f>
        <v>7.8997819065459527E-3</v>
      </c>
    </row>
    <row r="28" spans="1:17" s="25" customFormat="1" ht="13.35" customHeight="1">
      <c r="A28" s="24"/>
      <c r="B28" s="47" t="s">
        <v>97</v>
      </c>
      <c r="C28" s="75">
        <f>A5.3.1!C28/A5.3.1!C$30</f>
        <v>3.713885164217094E-3</v>
      </c>
      <c r="D28" s="76">
        <f>A5.3.1!D28/A5.3.1!D$30</f>
        <v>5.2019275122990125E-3</v>
      </c>
      <c r="E28" s="76">
        <f>A5.3.1!E28/A5.3.1!E$30</f>
        <v>4.2566485083133359E-3</v>
      </c>
      <c r="F28" s="76">
        <f>A5.3.1!F28/A5.3.1!F$30</f>
        <v>2.8921821119823458E-3</v>
      </c>
      <c r="G28" s="76">
        <f>A5.3.1!G28/A5.3.1!G$30</f>
        <v>4.9577913776405608E-3</v>
      </c>
      <c r="H28" s="75">
        <f>A5.3.1!H28/A5.3.1!H$30</f>
        <v>3.6380593072866817E-3</v>
      </c>
      <c r="I28" s="76">
        <f>A5.3.1!I28/A5.3.1!I$30</f>
        <v>5.7816243567770315E-3</v>
      </c>
      <c r="J28" s="76">
        <f>A5.3.1!J28/A5.3.1!J$30</f>
        <v>4.9306131723660549E-3</v>
      </c>
      <c r="K28" s="76">
        <f>A5.3.1!K28/A5.3.1!K$30</f>
        <v>6.0527724694084978E-3</v>
      </c>
      <c r="L28" s="77">
        <f>A5.3.1!L28/A5.3.1!L$30</f>
        <v>5.6240371723040332E-3</v>
      </c>
      <c r="M28" s="76">
        <f>A5.3.1!M28/A5.3.1!M$30</f>
        <v>4.6389146928049576E-3</v>
      </c>
      <c r="N28" s="76">
        <f>A5.3.1!N28/A5.3.1!N$30</f>
        <v>7.2479013816901259E-3</v>
      </c>
      <c r="O28" s="76">
        <f>A5.3.1!O28/A5.3.1!O$30</f>
        <v>5.9038573439013538E-3</v>
      </c>
      <c r="P28" s="76">
        <f>A5.3.1!P28/A5.3.1!P$30</f>
        <v>2.0247609071911542E-2</v>
      </c>
      <c r="Q28" s="78">
        <f>A5.3.1!Q28/A5.3.1!Q$30</f>
        <v>7.4527869792397408E-3</v>
      </c>
    </row>
    <row r="29" spans="1:17" s="25" customFormat="1" ht="13.35" customHeight="1">
      <c r="A29" s="24"/>
      <c r="B29" s="68" t="s">
        <v>59</v>
      </c>
      <c r="C29" s="75">
        <f>A5.3.1!C29/A5.3.1!C$30</f>
        <v>0.34400238806301348</v>
      </c>
      <c r="D29" s="76">
        <f>A5.3.1!D29/A5.3.1!D$30</f>
        <v>0.13691547873189458</v>
      </c>
      <c r="E29" s="76">
        <f>A5.3.1!E29/A5.3.1!E$30</f>
        <v>0.12602751878568072</v>
      </c>
      <c r="F29" s="76">
        <f>A5.3.1!F29/A5.3.1!F$30</f>
        <v>7.4838330659899505E-2</v>
      </c>
      <c r="G29" s="76">
        <f>A5.3.1!G29/A5.3.1!G$30</f>
        <v>0.13304792957197756</v>
      </c>
      <c r="H29" s="75">
        <f>A5.3.1!H29/A5.3.1!H$30</f>
        <v>0.36308953635754759</v>
      </c>
      <c r="I29" s="76">
        <f>A5.3.1!I29/A5.3.1!I$30</f>
        <v>0.13500073009186714</v>
      </c>
      <c r="J29" s="76">
        <f>A5.3.1!J29/A5.3.1!J$30</f>
        <v>0.11940145615962562</v>
      </c>
      <c r="K29" s="76">
        <f>A5.3.1!K29/A5.3.1!K$30</f>
        <v>7.3634036603665312E-2</v>
      </c>
      <c r="L29" s="77">
        <f>A5.3.1!L29/A5.3.1!L$30</f>
        <v>0.12968234429599967</v>
      </c>
      <c r="M29" s="76">
        <f>A5.3.1!M29/A5.3.1!M$30</f>
        <v>0.34653158039473203</v>
      </c>
      <c r="N29" s="76">
        <f>A5.3.1!N29/A5.3.1!N$30</f>
        <v>0.12979782778912827</v>
      </c>
      <c r="O29" s="76">
        <f>A5.3.1!O29/A5.3.1!O$30</f>
        <v>9.9929685424244644E-2</v>
      </c>
      <c r="P29" s="76">
        <f>A5.3.1!P29/A5.3.1!P$30</f>
        <v>6.5603238815627476E-2</v>
      </c>
      <c r="Q29" s="78">
        <f>A5.3.1!Q29/A5.3.1!Q$30</f>
        <v>0.1206937117790714</v>
      </c>
    </row>
    <row r="30" spans="1:17" s="25" customFormat="1" ht="13.35" customHeight="1">
      <c r="A30" s="27"/>
      <c r="B30" s="28" t="s">
        <v>0</v>
      </c>
      <c r="C30" s="79">
        <f>A5.3.1!C30/A5.3.1!C$30</f>
        <v>1</v>
      </c>
      <c r="D30" s="80">
        <f>A5.3.1!D30/A5.3.1!D$30</f>
        <v>1</v>
      </c>
      <c r="E30" s="80">
        <f>A5.3.1!E30/A5.3.1!E$30</f>
        <v>1</v>
      </c>
      <c r="F30" s="80">
        <f>A5.3.1!F30/A5.3.1!F$30</f>
        <v>1</v>
      </c>
      <c r="G30" s="80">
        <f>A5.3.1!G30/A5.3.1!G$30</f>
        <v>1</v>
      </c>
      <c r="H30" s="79">
        <f>A5.3.1!H30/A5.3.1!H$30</f>
        <v>1</v>
      </c>
      <c r="I30" s="80">
        <f>A5.3.1!I30/A5.3.1!I$30</f>
        <v>1</v>
      </c>
      <c r="J30" s="80">
        <f>A5.3.1!J30/A5.3.1!J$30</f>
        <v>1</v>
      </c>
      <c r="K30" s="80">
        <f>A5.3.1!K30/A5.3.1!K$30</f>
        <v>1</v>
      </c>
      <c r="L30" s="81">
        <f>A5.3.1!L30/A5.3.1!L$30</f>
        <v>1</v>
      </c>
      <c r="M30" s="80">
        <f>A5.3.1!M30/A5.3.1!M$30</f>
        <v>1</v>
      </c>
      <c r="N30" s="80">
        <f>A5.3.1!N30/A5.3.1!N$30</f>
        <v>1</v>
      </c>
      <c r="O30" s="80">
        <f>A5.3.1!O30/A5.3.1!O$30</f>
        <v>1</v>
      </c>
      <c r="P30" s="80">
        <f>A5.3.1!P30/A5.3.1!P$30</f>
        <v>1</v>
      </c>
      <c r="Q30" s="82">
        <f>A5.3.1!Q30/A5.3.1!Q$30</f>
        <v>1</v>
      </c>
    </row>
    <row r="31" spans="1:17" s="25" customFormat="1" ht="12" customHeight="1">
      <c r="B31" s="39" t="s">
        <v>93</v>
      </c>
    </row>
    <row r="32" spans="1:17" s="25" customFormat="1" ht="12" customHeight="1">
      <c r="B32" s="39" t="s">
        <v>61</v>
      </c>
    </row>
    <row r="33" spans="1:29" s="25" customFormat="1" ht="12" customHeight="1">
      <c r="B33" s="39"/>
    </row>
    <row r="34" spans="1:29" s="25" customFormat="1" ht="13.35" customHeight="1"/>
    <row r="35" spans="1:29" s="25" customFormat="1" ht="13.35" customHeight="1">
      <c r="B35" s="38"/>
    </row>
    <row r="36" spans="1:29" s="25" customFormat="1" ht="13.35" customHeight="1">
      <c r="B36" s="38"/>
    </row>
    <row r="37" spans="1:29" s="35" customFormat="1" ht="13.35" customHeight="1">
      <c r="A37" s="26"/>
      <c r="B37" s="17"/>
      <c r="C37" s="32"/>
      <c r="D37" s="33"/>
      <c r="E37" s="33"/>
      <c r="F37" s="33"/>
      <c r="G37" s="33"/>
      <c r="H37" s="33"/>
      <c r="I37" s="33"/>
      <c r="J37" s="33"/>
      <c r="K37" s="34"/>
      <c r="L37" s="34"/>
      <c r="M37" s="21"/>
      <c r="N37" s="21"/>
      <c r="O37" s="21"/>
      <c r="P37" s="21"/>
      <c r="Q37" s="21"/>
      <c r="R37" s="21"/>
      <c r="S37" s="21"/>
      <c r="T37" s="21"/>
      <c r="U37" s="21"/>
      <c r="V37" s="22"/>
      <c r="W37" s="23"/>
      <c r="X37" s="23"/>
      <c r="Y37" s="14"/>
      <c r="Z37" s="14"/>
      <c r="AA37" s="14"/>
      <c r="AB37" s="14"/>
      <c r="AC37" s="14"/>
    </row>
    <row r="38" spans="1:29" s="25" customFormat="1" ht="13.35" customHeight="1"/>
    <row r="39" spans="1:29" s="25" customFormat="1" ht="13.35" customHeight="1"/>
    <row r="40" spans="1:29" s="25" customFormat="1" ht="13.35" customHeight="1"/>
    <row r="41" spans="1:29" s="25" customFormat="1" ht="13.35" customHeight="1"/>
    <row r="42" spans="1:29" s="25" customFormat="1" ht="13.35" customHeight="1"/>
    <row r="43" spans="1:29" s="25" customFormat="1" ht="13.35" customHeight="1"/>
    <row r="44" spans="1:29" s="25" customFormat="1" ht="13.35" customHeight="1"/>
    <row r="45" spans="1:29" s="25" customFormat="1" ht="13.35" customHeight="1"/>
    <row r="46" spans="1:29" s="25" customFormat="1" ht="13.35" customHeight="1"/>
    <row r="47" spans="1:29" s="25" customFormat="1" ht="13.35" customHeight="1"/>
    <row r="48" spans="1:29" s="25" customFormat="1" ht="13.35" customHeight="1"/>
    <row r="49" s="25" customFormat="1" ht="13.35" customHeight="1"/>
    <row r="50" s="25" customFormat="1" ht="13.35" customHeight="1"/>
    <row r="51" s="25" customFormat="1" ht="13.35" customHeight="1"/>
    <row r="52" s="25" customFormat="1" ht="13.35" customHeight="1"/>
    <row r="53" s="25" customFormat="1" ht="13.35" customHeight="1"/>
    <row r="54" s="25" customFormat="1" ht="13.35" customHeight="1"/>
    <row r="55" s="25" customFormat="1" ht="13.35" customHeight="1"/>
    <row r="56" s="25" customFormat="1" ht="13.35" customHeight="1"/>
    <row r="57" s="25" customFormat="1" ht="13.35" customHeight="1"/>
    <row r="58" s="25" customFormat="1" ht="13.35" customHeight="1"/>
    <row r="59" s="25" customFormat="1" ht="13.35" customHeight="1"/>
    <row r="60" s="25" customFormat="1" ht="13.35" customHeight="1"/>
    <row r="61" s="25" customFormat="1" ht="13.35" customHeight="1"/>
    <row r="62" s="25" customFormat="1" ht="13.35" customHeight="1"/>
    <row r="63" s="25" customFormat="1" ht="13.35" customHeight="1"/>
    <row r="64" s="25" customFormat="1" ht="13.35" customHeight="1"/>
    <row r="65" s="25" customFormat="1" ht="13.35" customHeight="1"/>
    <row r="66" s="25" customFormat="1" ht="13.35" customHeight="1"/>
    <row r="67" s="25" customFormat="1" ht="13.35" customHeight="1"/>
    <row r="68" s="25" customFormat="1" ht="13.35" customHeight="1"/>
    <row r="69" s="25" customFormat="1" ht="13.35" customHeight="1"/>
    <row r="70" s="25" customFormat="1" ht="13.35" customHeight="1"/>
    <row r="71" s="25" customFormat="1" ht="13.35" customHeight="1"/>
    <row r="72" s="25" customFormat="1" ht="13.35" customHeight="1"/>
    <row r="73" s="25" customFormat="1" ht="13.35" customHeight="1"/>
    <row r="74" s="25" customFormat="1" ht="13.35" customHeight="1"/>
    <row r="75" s="25" customFormat="1" ht="13.35" customHeight="1"/>
    <row r="76" s="25" customFormat="1" ht="13.35" customHeight="1"/>
    <row r="77" s="25" customFormat="1" ht="13.35" customHeight="1"/>
    <row r="78" s="25" customFormat="1" ht="13.35" customHeight="1"/>
    <row r="79" s="25" customFormat="1" ht="13.35" customHeight="1"/>
    <row r="80" s="25" customFormat="1" ht="13.35" customHeight="1"/>
    <row r="81" s="25" customFormat="1" ht="13.35" customHeight="1"/>
    <row r="82" s="25" customFormat="1" ht="13.35" customHeight="1"/>
    <row r="83" s="25" customFormat="1" ht="13.35" customHeight="1"/>
    <row r="84" s="25" customFormat="1" ht="13.35" customHeight="1"/>
    <row r="85" s="25" customFormat="1" ht="13.35" customHeight="1"/>
    <row r="86" s="25" customFormat="1" ht="13.35" customHeight="1"/>
    <row r="87" s="25" customFormat="1" ht="13.35" customHeight="1"/>
    <row r="88" s="25" customFormat="1" ht="13.35" customHeight="1"/>
    <row r="89" s="25" customFormat="1" ht="13.35" customHeight="1"/>
    <row r="90" s="25" customFormat="1" ht="13.35" customHeight="1"/>
    <row r="91" s="25" customFormat="1" ht="13.35" customHeight="1"/>
    <row r="92" s="25" customFormat="1" ht="13.35" customHeight="1"/>
    <row r="93" s="25" customFormat="1" ht="13.35" customHeight="1"/>
    <row r="94" s="25" customFormat="1" ht="13.35" customHeight="1"/>
    <row r="95" s="25" customFormat="1" ht="13.35" customHeight="1"/>
    <row r="96" s="25" customFormat="1" ht="13.35" customHeight="1"/>
    <row r="97" s="25" customFormat="1" ht="13.35" customHeight="1"/>
    <row r="98" s="25" customFormat="1" ht="13.35" customHeight="1"/>
    <row r="99" s="25" customFormat="1" ht="13.35" customHeight="1"/>
    <row r="100" s="25" customFormat="1" ht="13.35" customHeight="1"/>
    <row r="101" s="25" customFormat="1" ht="13.35" customHeight="1"/>
    <row r="102" s="25" customFormat="1" ht="13.35" customHeight="1"/>
    <row r="103" s="25" customFormat="1" ht="13.35" customHeight="1"/>
    <row r="104" s="25" customFormat="1" ht="13.35" customHeight="1"/>
    <row r="105" s="25" customFormat="1" ht="13.35" customHeight="1"/>
    <row r="106" s="25" customFormat="1" ht="13.35" customHeight="1"/>
    <row r="107" s="25" customFormat="1" ht="13.35" customHeight="1"/>
    <row r="108" s="25" customFormat="1" ht="13.35" customHeight="1"/>
    <row r="109" s="25" customFormat="1" ht="13.35" customHeight="1"/>
    <row r="110" s="25" customFormat="1" ht="13.35" customHeight="1"/>
    <row r="111" s="25" customFormat="1" ht="13.35" customHeight="1"/>
    <row r="112" s="25" customFormat="1" ht="13.35" customHeight="1"/>
    <row r="113" s="25" customFormat="1" ht="13.35" customHeight="1"/>
    <row r="114" s="25" customFormat="1" ht="13.35" customHeight="1"/>
    <row r="115" s="25" customFormat="1" ht="13.35" customHeight="1"/>
    <row r="116" s="25" customFormat="1" ht="13.35" customHeight="1"/>
    <row r="117" s="25" customFormat="1" ht="13.35" customHeight="1"/>
    <row r="118" s="25" customFormat="1" ht="13.35" customHeight="1"/>
    <row r="119" s="25" customFormat="1" ht="13.35" customHeight="1"/>
    <row r="120" s="25" customFormat="1" ht="13.35" customHeight="1"/>
    <row r="121" s="25" customFormat="1" ht="13.35" customHeight="1"/>
    <row r="122" s="25" customFormat="1" ht="13.35" customHeight="1"/>
    <row r="123" s="25" customFormat="1" ht="13.35" customHeight="1"/>
    <row r="124" s="25" customFormat="1" ht="13.35" customHeight="1"/>
    <row r="125" s="25" customFormat="1" ht="13.35" customHeight="1"/>
    <row r="126" s="25" customFormat="1" ht="13.35" customHeight="1"/>
    <row r="127" s="25" customFormat="1" ht="13.35" customHeight="1"/>
    <row r="128" s="25" customFormat="1" ht="13.35" customHeight="1"/>
    <row r="129" s="25" customFormat="1" ht="13.35" customHeight="1"/>
    <row r="130" s="25" customFormat="1" ht="13.35" customHeight="1"/>
    <row r="131" s="25" customFormat="1" ht="13.35" customHeight="1"/>
    <row r="132" s="25" customFormat="1" ht="13.35" customHeight="1"/>
    <row r="133" s="25" customFormat="1" ht="13.35" customHeight="1"/>
    <row r="134" s="25" customFormat="1" ht="13.35" customHeight="1"/>
    <row r="135" s="25" customFormat="1" ht="13.35" customHeight="1"/>
    <row r="136" s="25" customFormat="1" ht="13.35" customHeight="1"/>
    <row r="137" s="25" customFormat="1" ht="13.35" customHeight="1"/>
    <row r="138" s="25" customFormat="1" ht="13.35" customHeight="1"/>
    <row r="139" s="25" customFormat="1" ht="13.35" customHeight="1"/>
    <row r="140" s="25" customFormat="1" ht="13.35" customHeight="1"/>
    <row r="141" s="25" customFormat="1" ht="13.35" customHeight="1"/>
    <row r="142" s="25" customFormat="1" ht="13.35" customHeight="1"/>
    <row r="143" s="25" customFormat="1" ht="13.35" customHeight="1"/>
    <row r="144" s="25" customFormat="1" ht="13.35" customHeight="1"/>
    <row r="145" s="25" customFormat="1" ht="13.35" customHeight="1"/>
    <row r="146" s="25" customFormat="1" ht="13.35" customHeight="1"/>
    <row r="147" s="25" customFormat="1" ht="13.35" customHeight="1"/>
    <row r="148" s="25" customFormat="1" ht="13.35" customHeight="1"/>
    <row r="149" s="25" customFormat="1" ht="13.35" customHeight="1"/>
    <row r="150" s="25" customFormat="1" ht="13.35" customHeight="1"/>
    <row r="151" s="25" customFormat="1" ht="13.35" customHeight="1"/>
    <row r="152" s="25" customFormat="1" ht="13.35" customHeight="1"/>
    <row r="153" s="25" customFormat="1" ht="13.35" customHeight="1"/>
    <row r="154" s="25" customFormat="1" ht="13.35" customHeight="1"/>
    <row r="155" s="25" customFormat="1" ht="13.35" customHeight="1"/>
    <row r="156" s="25" customFormat="1" ht="13.35" customHeight="1"/>
    <row r="157" s="25" customFormat="1" ht="13.35" customHeight="1"/>
    <row r="158" s="25" customFormat="1" ht="13.35" customHeight="1"/>
    <row r="159" s="25" customFormat="1" ht="13.35" customHeight="1"/>
    <row r="160" s="25" customFormat="1" ht="13.35" customHeight="1"/>
    <row r="161" s="25" customFormat="1" ht="13.35" customHeight="1"/>
    <row r="162" s="25" customFormat="1" ht="13.35" customHeight="1"/>
    <row r="163" s="25" customFormat="1" ht="13.35" customHeight="1"/>
    <row r="164" s="25" customFormat="1" ht="13.35" customHeight="1"/>
    <row r="165" s="25" customFormat="1" ht="13.35" customHeight="1"/>
    <row r="166" s="25" customFormat="1" ht="13.35" customHeight="1"/>
    <row r="167" s="25" customFormat="1" ht="13.35" customHeight="1"/>
    <row r="168" s="25" customFormat="1" ht="13.35" customHeight="1"/>
    <row r="169" s="25" customFormat="1" ht="13.35" customHeight="1"/>
    <row r="170" s="25" customFormat="1" ht="13.35" customHeight="1"/>
    <row r="171" s="25" customFormat="1" ht="13.35" customHeight="1"/>
    <row r="172" s="25" customFormat="1" ht="13.35" customHeight="1"/>
    <row r="173" s="25" customFormat="1" ht="13.35" customHeight="1"/>
    <row r="174" s="25" customFormat="1" ht="13.35" customHeight="1"/>
    <row r="175" s="25" customFormat="1" ht="13.35" customHeight="1"/>
    <row r="176" s="25" customFormat="1" ht="13.35" customHeight="1"/>
    <row r="177" s="25" customFormat="1" ht="13.35" customHeight="1"/>
    <row r="178" s="25" customFormat="1" ht="13.35" customHeight="1"/>
    <row r="179" s="25" customFormat="1" ht="13.35" customHeight="1"/>
    <row r="180" s="25" customFormat="1" ht="13.35" customHeight="1"/>
    <row r="181" s="25" customFormat="1" ht="13.35" customHeight="1"/>
    <row r="182" s="25" customFormat="1" ht="13.35" customHeight="1"/>
    <row r="183" s="25" customFormat="1" ht="13.35" customHeight="1"/>
    <row r="184" s="25" customFormat="1" ht="13.35" customHeight="1"/>
    <row r="185" s="25" customFormat="1" ht="13.35" customHeight="1"/>
    <row r="186" s="25" customFormat="1" ht="13.35" customHeight="1"/>
    <row r="187" s="25" customFormat="1" ht="13.35" customHeight="1"/>
    <row r="188" s="25" customFormat="1" ht="13.35" customHeight="1"/>
    <row r="189" s="25" customFormat="1" ht="13.35" customHeight="1"/>
    <row r="190" s="25" customFormat="1" ht="13.35" customHeight="1"/>
    <row r="191" s="25" customFormat="1" ht="13.35" customHeight="1"/>
    <row r="192" s="25" customFormat="1" ht="13.35" customHeight="1"/>
    <row r="193" s="25" customFormat="1" ht="13.35" customHeight="1"/>
    <row r="194" s="25" customFormat="1" ht="13.35" customHeight="1"/>
    <row r="195" s="25" customFormat="1" ht="13.35" customHeight="1"/>
    <row r="196" s="25" customFormat="1" ht="13.35" customHeight="1"/>
    <row r="197" s="25" customFormat="1" ht="13.35" customHeight="1"/>
    <row r="198" s="25" customFormat="1" ht="13.35" customHeight="1"/>
    <row r="199" s="25" customFormat="1" ht="13.35" customHeight="1"/>
    <row r="200" s="25" customFormat="1" ht="13.35" customHeight="1"/>
    <row r="201" s="25" customFormat="1" ht="13.35" customHeight="1"/>
    <row r="202" s="25" customFormat="1" ht="13.35" customHeight="1"/>
    <row r="203" s="25" customFormat="1" ht="13.35" customHeight="1"/>
    <row r="204" s="25" customFormat="1" ht="13.35" customHeight="1"/>
    <row r="205" s="25" customFormat="1" ht="13.35" customHeight="1"/>
    <row r="206" s="25" customFormat="1" ht="13.35" customHeight="1"/>
    <row r="207" s="25" customFormat="1" ht="13.35" customHeight="1"/>
    <row r="208" s="25" customFormat="1" ht="13.35" customHeight="1"/>
    <row r="209" s="25" customFormat="1" ht="13.35" customHeight="1"/>
    <row r="210" s="25" customFormat="1" ht="13.35" customHeight="1"/>
    <row r="211" s="25" customFormat="1" ht="13.35" customHeight="1"/>
    <row r="212" s="25" customFormat="1" ht="13.35" customHeight="1"/>
    <row r="213" s="25" customFormat="1" ht="13.35" customHeight="1"/>
    <row r="214" s="25" customFormat="1" ht="13.35" customHeight="1"/>
    <row r="215" s="25" customFormat="1" ht="13.35" customHeight="1"/>
    <row r="216" s="25" customFormat="1" ht="13.35" customHeight="1"/>
    <row r="217" s="25" customFormat="1" ht="13.35" customHeight="1"/>
    <row r="218" s="25" customFormat="1" ht="13.35" customHeight="1"/>
    <row r="219" s="25" customFormat="1" ht="13.35" customHeight="1"/>
    <row r="220" s="25" customFormat="1" ht="13.35" customHeight="1"/>
    <row r="221" s="25" customFormat="1" ht="13.35" customHeight="1"/>
    <row r="222" s="25" customFormat="1" ht="13.35" customHeight="1"/>
    <row r="223" s="25" customFormat="1" ht="13.35" customHeight="1"/>
    <row r="224" s="25" customFormat="1" ht="13.35" customHeight="1"/>
    <row r="225" s="25" customFormat="1" ht="13.35" customHeight="1"/>
    <row r="226" s="25" customFormat="1" ht="13.35" customHeight="1"/>
    <row r="227" s="25" customFormat="1" ht="13.35" customHeight="1"/>
    <row r="228" s="25" customFormat="1" ht="13.35" customHeight="1"/>
    <row r="229" s="25" customFormat="1" ht="13.35" customHeight="1"/>
    <row r="230" s="25" customFormat="1" ht="13.35" customHeight="1"/>
    <row r="231" s="25" customFormat="1" ht="13.35" customHeight="1"/>
    <row r="232" s="25" customFormat="1" ht="13.35" customHeight="1"/>
    <row r="233" s="25" customFormat="1" ht="13.35" customHeight="1"/>
    <row r="234" s="25" customFormat="1" ht="13.35" customHeight="1"/>
    <row r="235" s="25" customFormat="1" ht="13.35" customHeight="1"/>
    <row r="236" s="25" customFormat="1" ht="13.35" customHeight="1"/>
    <row r="237" s="25" customFormat="1" ht="13.35" customHeight="1"/>
    <row r="238" s="25" customFormat="1" ht="13.35" customHeight="1"/>
    <row r="239" s="25" customFormat="1" ht="13.35" customHeight="1"/>
    <row r="240" s="25" customFormat="1" ht="13.35" customHeight="1"/>
    <row r="241" s="25" customFormat="1" ht="13.35" customHeight="1"/>
    <row r="242" s="25" customFormat="1" ht="13.35" customHeight="1"/>
    <row r="243" s="25" customFormat="1" ht="13.35" customHeight="1"/>
    <row r="244" s="25" customFormat="1" ht="13.35" customHeight="1"/>
    <row r="245" s="25" customFormat="1" ht="13.35" customHeight="1"/>
    <row r="246" s="25" customFormat="1" ht="13.35" customHeight="1"/>
    <row r="247" s="25" customFormat="1" ht="13.35" customHeight="1"/>
    <row r="248" s="25" customFormat="1" ht="13.35" customHeight="1"/>
    <row r="249" s="25" customFormat="1" ht="13.35" customHeight="1"/>
    <row r="250" s="25" customFormat="1" ht="13.35" customHeight="1"/>
    <row r="251" s="25" customFormat="1" ht="13.35" customHeight="1"/>
    <row r="252" s="25" customFormat="1" ht="13.35" customHeight="1"/>
    <row r="253" s="25" customFormat="1" ht="13.35" customHeight="1"/>
    <row r="254" s="25" customFormat="1" ht="13.35" customHeight="1"/>
    <row r="255" s="25" customFormat="1" ht="13.35" customHeight="1"/>
    <row r="256" s="25" customFormat="1" ht="13.35" customHeight="1"/>
    <row r="257" s="25" customFormat="1" ht="13.35" customHeight="1"/>
    <row r="258" s="25" customFormat="1" ht="13.35" customHeight="1"/>
    <row r="259" s="25" customFormat="1" ht="13.35" customHeight="1"/>
    <row r="260" s="25" customFormat="1" ht="13.35" customHeight="1"/>
    <row r="261" s="25" customFormat="1" ht="13.35" customHeight="1"/>
    <row r="262" s="25" customFormat="1" ht="13.35" customHeight="1"/>
    <row r="263" s="25" customFormat="1" ht="13.35" customHeight="1"/>
    <row r="264" s="25" customFormat="1" ht="13.35" customHeight="1"/>
    <row r="265" s="25" customFormat="1" ht="13.35" customHeight="1"/>
    <row r="266" s="25" customFormat="1" ht="13.35" customHeight="1"/>
    <row r="267" s="25" customFormat="1" ht="13.35" customHeight="1"/>
    <row r="268" s="25" customFormat="1" ht="13.35" customHeight="1"/>
    <row r="269" s="25" customFormat="1" ht="13.35" customHeight="1"/>
    <row r="270" s="25" customFormat="1" ht="13.35" customHeight="1"/>
    <row r="271" s="25" customFormat="1" ht="13.35" customHeight="1"/>
    <row r="272" s="25" customFormat="1" ht="13.35" customHeight="1"/>
    <row r="273" s="25" customFormat="1" ht="13.35" customHeight="1"/>
    <row r="274" s="25" customFormat="1" ht="13.35" customHeight="1"/>
    <row r="275" s="25" customFormat="1" ht="13.35" customHeight="1"/>
    <row r="276" s="25" customFormat="1" ht="13.35" customHeight="1"/>
    <row r="277" s="25" customFormat="1" ht="13.35" customHeight="1"/>
    <row r="278" s="25" customFormat="1" ht="13.35" customHeight="1"/>
    <row r="279" s="25" customFormat="1" ht="13.35" customHeight="1"/>
    <row r="280" s="25" customFormat="1" ht="13.35" customHeight="1"/>
    <row r="281" s="25" customFormat="1" ht="13.35" customHeight="1"/>
    <row r="282" s="25" customFormat="1" ht="13.35" customHeight="1"/>
    <row r="283" s="25" customFormat="1" ht="13.35" customHeight="1"/>
    <row r="284" s="25" customFormat="1" ht="13.35" customHeight="1"/>
    <row r="285" s="25" customFormat="1" ht="13.35" customHeight="1"/>
    <row r="286" s="25" customFormat="1" ht="13.35" customHeight="1"/>
    <row r="287" s="25" customFormat="1" ht="13.35" customHeight="1"/>
    <row r="288" s="25" customFormat="1" ht="13.35" customHeight="1"/>
    <row r="289" s="25" customFormat="1" ht="13.35" customHeight="1"/>
    <row r="290" s="25" customFormat="1" ht="13.35" customHeight="1"/>
    <row r="291" s="25" customFormat="1" ht="13.35" customHeight="1"/>
    <row r="292" s="25" customFormat="1" ht="13.35" customHeight="1"/>
    <row r="293" s="25" customFormat="1" ht="13.35" customHeight="1"/>
    <row r="294" s="25" customFormat="1" ht="13.35" customHeight="1"/>
    <row r="295" s="25" customFormat="1" ht="13.35" customHeight="1"/>
    <row r="296" s="25" customFormat="1" ht="13.35" customHeight="1"/>
    <row r="297" s="25" customFormat="1" ht="13.35" customHeight="1"/>
    <row r="298" s="25" customFormat="1" ht="13.35" customHeight="1"/>
    <row r="299" s="25" customFormat="1" ht="13.35" customHeight="1"/>
    <row r="300" s="25" customFormat="1" ht="13.35" customHeight="1"/>
    <row r="301" s="25" customFormat="1" ht="13.35" customHeight="1"/>
    <row r="302" s="25" customFormat="1" ht="13.35" customHeight="1"/>
    <row r="303" s="25" customFormat="1" ht="13.35" customHeight="1"/>
    <row r="304" s="25" customFormat="1" ht="13.35" customHeight="1"/>
    <row r="305" s="25" customFormat="1" ht="13.35" customHeight="1"/>
    <row r="306" s="25" customFormat="1" ht="13.35" customHeight="1"/>
    <row r="307" s="25" customFormat="1" ht="13.35" customHeight="1"/>
    <row r="308" s="25" customFormat="1" ht="13.35" customHeight="1"/>
    <row r="309" s="25" customFormat="1" ht="13.35" customHeight="1"/>
    <row r="310" s="25" customFormat="1" ht="13.35" customHeight="1"/>
    <row r="311" s="25" customFormat="1" ht="13.35" customHeight="1"/>
    <row r="312" s="25" customFormat="1" ht="13.35" customHeight="1"/>
    <row r="313" s="25" customFormat="1" ht="13.35" customHeight="1"/>
    <row r="314" s="25" customFormat="1" ht="13.35" customHeight="1"/>
    <row r="315" s="25" customFormat="1" ht="13.35" customHeight="1"/>
    <row r="316" s="25" customFormat="1" ht="13.35" customHeight="1"/>
    <row r="317" s="25" customFormat="1" ht="13.35" customHeight="1"/>
    <row r="318" s="25" customFormat="1" ht="13.35" customHeight="1"/>
    <row r="319" s="25" customFormat="1" ht="13.35" customHeight="1"/>
    <row r="320" s="25" customFormat="1" ht="13.35" customHeight="1"/>
    <row r="321" s="25" customFormat="1" ht="13.35" customHeight="1"/>
    <row r="322" s="25" customFormat="1" ht="13.35" customHeight="1"/>
    <row r="323" s="25" customFormat="1" ht="13.35" customHeight="1"/>
    <row r="324" s="25" customFormat="1" ht="13.35" customHeight="1"/>
    <row r="325" s="25" customFormat="1" ht="13.35" customHeight="1"/>
    <row r="326" s="25" customFormat="1" ht="13.35" customHeight="1"/>
    <row r="327" s="25" customFormat="1" ht="13.35" customHeight="1"/>
    <row r="328" s="25" customFormat="1" ht="13.35" customHeight="1"/>
    <row r="329" s="25" customFormat="1" ht="13.35" customHeight="1"/>
    <row r="330" s="25" customFormat="1" ht="13.35" customHeight="1"/>
    <row r="331" s="25" customFormat="1" ht="13.35" customHeight="1"/>
    <row r="332" s="25" customFormat="1" ht="13.35" customHeight="1"/>
    <row r="333" s="25" customFormat="1" ht="13.35" customHeight="1"/>
    <row r="334" s="25" customFormat="1" ht="13.35" customHeight="1"/>
    <row r="335" s="25" customFormat="1" ht="13.35" customHeight="1"/>
    <row r="336" s="25" customFormat="1" ht="13.35" customHeight="1"/>
    <row r="337" s="25" customFormat="1" ht="13.35" customHeight="1"/>
    <row r="338" s="25" customFormat="1" ht="13.35" customHeight="1"/>
    <row r="339" s="25" customFormat="1" ht="13.35" customHeight="1"/>
    <row r="340" s="25" customFormat="1" ht="13.35" customHeight="1"/>
    <row r="341" s="25" customFormat="1" ht="13.35" customHeight="1"/>
    <row r="342" s="25" customFormat="1" ht="13.35" customHeight="1"/>
    <row r="343" s="25" customFormat="1" ht="13.35" customHeight="1"/>
    <row r="344" s="25" customFormat="1" ht="13.35" customHeight="1"/>
    <row r="345" s="25" customFormat="1" ht="13.35" customHeight="1"/>
    <row r="346" s="25" customFormat="1" ht="13.35" customHeight="1"/>
    <row r="347" s="25" customFormat="1" ht="13.35" customHeight="1"/>
    <row r="348" s="25" customFormat="1" ht="13.35" customHeight="1"/>
    <row r="349" s="25" customFormat="1" ht="13.35" customHeight="1"/>
    <row r="350" s="25" customFormat="1" ht="13.35" customHeight="1"/>
    <row r="351" s="25" customFormat="1" ht="13.35" customHeight="1"/>
    <row r="352" s="25" customFormat="1" ht="13.35" customHeight="1"/>
    <row r="353" s="25" customFormat="1" ht="13.35" customHeight="1"/>
    <row r="354" s="25" customFormat="1" ht="13.35" customHeight="1"/>
    <row r="355" s="25" customFormat="1" ht="13.35" customHeight="1"/>
    <row r="356" s="25" customFormat="1" ht="13.35" customHeight="1"/>
    <row r="357" s="25" customFormat="1" ht="13.35" customHeight="1"/>
    <row r="358" s="25" customFormat="1" ht="13.35" customHeight="1"/>
    <row r="359" s="25" customFormat="1" ht="13.35" customHeight="1"/>
    <row r="360" s="25" customFormat="1" ht="13.35" customHeight="1"/>
    <row r="361" s="25" customFormat="1" ht="13.35" customHeight="1"/>
    <row r="362" s="25" customFormat="1" ht="13.35" customHeight="1"/>
    <row r="363" s="25" customFormat="1" ht="13.35" customHeight="1"/>
    <row r="364" s="25" customFormat="1" ht="13.35" customHeight="1"/>
    <row r="365" s="25" customFormat="1" ht="13.35" customHeight="1"/>
    <row r="366" s="25" customFormat="1" ht="13.35" customHeight="1"/>
    <row r="367" s="25" customFormat="1" ht="13.35" customHeight="1"/>
    <row r="368" s="25" customFormat="1" ht="13.35" customHeight="1"/>
    <row r="369" s="25" customFormat="1" ht="13.35" customHeight="1"/>
    <row r="370" s="25" customFormat="1" ht="13.35" customHeight="1"/>
    <row r="371" s="25" customFormat="1" ht="13.35" customHeight="1"/>
    <row r="372" s="25" customFormat="1" ht="13.35" customHeight="1"/>
    <row r="373" s="25" customFormat="1" ht="13.35" customHeight="1"/>
    <row r="374" s="25" customFormat="1" ht="13.35" customHeight="1"/>
    <row r="375" s="25" customFormat="1" ht="13.35" customHeight="1"/>
    <row r="376" s="25" customFormat="1" ht="13.35" customHeight="1"/>
    <row r="377" s="25" customFormat="1" ht="13.35" customHeight="1"/>
    <row r="378" s="25" customFormat="1" ht="13.35" customHeight="1"/>
    <row r="379" s="25" customFormat="1" ht="13.35" customHeight="1"/>
    <row r="380" s="25" customFormat="1" ht="13.35" customHeight="1"/>
    <row r="381" s="25" customFormat="1" ht="13.35" customHeight="1"/>
    <row r="382" s="25" customFormat="1" ht="13.35" customHeight="1"/>
    <row r="383" s="25" customFormat="1" ht="13.35" customHeight="1"/>
    <row r="384" s="25" customFormat="1" ht="13.35" customHeight="1"/>
    <row r="385" s="25" customFormat="1" ht="13.35" customHeight="1"/>
    <row r="386" s="25" customFormat="1" ht="13.35" customHeight="1"/>
    <row r="387" s="25" customFormat="1" ht="13.35" customHeight="1"/>
    <row r="388" s="25" customFormat="1" ht="13.35" customHeight="1"/>
    <row r="389" s="25" customFormat="1" ht="13.35" customHeight="1"/>
    <row r="390" s="25" customFormat="1" ht="13.35" customHeight="1"/>
    <row r="391" s="25" customFormat="1" ht="13.35" customHeight="1"/>
    <row r="392" s="25" customFormat="1" ht="13.35" customHeight="1"/>
    <row r="393" s="25" customFormat="1" ht="13.35" customHeight="1"/>
    <row r="394" s="25" customFormat="1" ht="13.35" customHeight="1"/>
    <row r="395" s="25" customFormat="1" ht="13.35" customHeight="1"/>
    <row r="396" s="25" customFormat="1" ht="13.35" customHeight="1"/>
    <row r="397" s="25" customFormat="1" ht="13.35" customHeight="1"/>
    <row r="398" s="25" customFormat="1" ht="13.35" customHeight="1"/>
    <row r="399" s="25" customFormat="1" ht="13.35" customHeight="1"/>
    <row r="400" s="25" customFormat="1" ht="13.35" customHeight="1"/>
    <row r="401" s="25" customFormat="1" ht="13.35" customHeight="1"/>
    <row r="402" s="25" customFormat="1" ht="13.35" customHeight="1"/>
    <row r="403" s="25" customFormat="1" ht="13.35" customHeight="1"/>
    <row r="404" s="25" customFormat="1" ht="13.35" customHeight="1"/>
    <row r="405" s="25" customFormat="1" ht="13.35" customHeight="1"/>
    <row r="406" s="25" customFormat="1" ht="13.35" customHeight="1"/>
    <row r="407" s="25" customFormat="1" ht="13.35" customHeight="1"/>
    <row r="408" s="25" customFormat="1" ht="13.35" customHeight="1"/>
    <row r="409" s="25" customFormat="1" ht="13.35" customHeight="1"/>
    <row r="410" s="25" customFormat="1" ht="13.35" customHeight="1"/>
    <row r="411" s="25" customFormat="1" ht="13.35" customHeight="1"/>
    <row r="412" s="25" customFormat="1" ht="13.35" customHeight="1"/>
    <row r="413" s="25" customFormat="1" ht="13.35" customHeight="1"/>
    <row r="414" s="25" customFormat="1" ht="13.35" customHeight="1"/>
    <row r="415" s="25" customFormat="1" ht="13.35" customHeight="1"/>
    <row r="416" s="25" customFormat="1" ht="13.35" customHeight="1"/>
    <row r="417" s="25" customFormat="1" ht="13.35" customHeight="1"/>
    <row r="418" s="25" customFormat="1" ht="13.35" customHeight="1"/>
    <row r="419" s="25" customFormat="1" ht="13.35" customHeight="1"/>
    <row r="420" s="25" customFormat="1" ht="13.35" customHeight="1"/>
    <row r="421" s="25" customFormat="1" ht="13.35" customHeight="1"/>
    <row r="422" s="25" customFormat="1" ht="13.35" customHeight="1"/>
    <row r="423" s="25" customFormat="1" ht="13.35" customHeight="1"/>
    <row r="424" s="25" customFormat="1" ht="13.35" customHeight="1"/>
    <row r="425" s="25" customFormat="1" ht="13.35" customHeight="1"/>
    <row r="426" s="25" customFormat="1" ht="13.35" customHeight="1"/>
    <row r="427" s="25" customFormat="1" ht="13.35" customHeight="1"/>
    <row r="428" s="25" customFormat="1" ht="13.35" customHeight="1"/>
    <row r="429" s="25" customFormat="1" ht="13.35" customHeight="1"/>
    <row r="430" s="25" customFormat="1" ht="13.35" customHeight="1"/>
    <row r="431" s="25" customFormat="1" ht="13.35" customHeight="1"/>
    <row r="432" s="25" customFormat="1" ht="13.35" customHeight="1"/>
    <row r="433" s="25" customFormat="1" ht="13.35" customHeight="1"/>
    <row r="434" s="25" customFormat="1" ht="13.35" customHeight="1"/>
    <row r="435" s="25" customFormat="1" ht="13.35" customHeight="1"/>
    <row r="436" s="25" customFormat="1" ht="13.35" customHeight="1"/>
    <row r="437" s="25" customFormat="1" ht="13.35" customHeight="1"/>
    <row r="438" s="25" customFormat="1" ht="13.35" customHeight="1"/>
    <row r="439" s="25" customFormat="1" ht="13.35" customHeight="1"/>
    <row r="440" s="25" customFormat="1" ht="13.35" customHeight="1"/>
    <row r="441" s="25" customFormat="1" ht="13.35" customHeight="1"/>
    <row r="442" s="25" customFormat="1" ht="13.35" customHeight="1"/>
    <row r="443" s="25" customFormat="1" ht="13.35" customHeight="1"/>
    <row r="444" s="25" customFormat="1" ht="13.35" customHeight="1"/>
    <row r="445" s="25" customFormat="1" ht="13.35" customHeight="1"/>
    <row r="446" s="25" customFormat="1" ht="13.35" customHeight="1"/>
    <row r="447" s="25" customFormat="1" ht="13.35" customHeight="1"/>
    <row r="448" s="25" customFormat="1" ht="13.35" customHeight="1"/>
    <row r="449" s="25" customFormat="1" ht="13.35" customHeight="1"/>
    <row r="450" s="25" customFormat="1" ht="13.35" customHeight="1"/>
    <row r="451" s="25" customFormat="1" ht="13.35" customHeight="1"/>
    <row r="452" s="25" customFormat="1" ht="13.35" customHeight="1"/>
    <row r="453" s="25" customFormat="1" ht="13.35" customHeight="1"/>
    <row r="454" s="25" customFormat="1" ht="13.35" customHeight="1"/>
    <row r="455" s="25" customFormat="1" ht="13.35" customHeight="1"/>
    <row r="456" s="25" customFormat="1" ht="13.35" customHeight="1"/>
    <row r="457" s="25" customFormat="1" ht="13.35" customHeight="1"/>
    <row r="458" s="25" customFormat="1" ht="13.35" customHeight="1"/>
    <row r="459" s="25" customFormat="1" ht="13.35" customHeight="1"/>
    <row r="460" s="25" customFormat="1" ht="13.35" customHeight="1"/>
    <row r="461" s="25" customFormat="1" ht="13.35" customHeight="1"/>
    <row r="462" s="25" customFormat="1" ht="13.35" customHeight="1"/>
    <row r="463" s="25" customFormat="1" ht="13.35" customHeight="1"/>
    <row r="464" s="25" customFormat="1" ht="13.35" customHeight="1"/>
    <row r="465" s="25" customFormat="1" ht="13.35" customHeight="1"/>
    <row r="466" s="25" customFormat="1" ht="13.35" customHeight="1"/>
    <row r="467" s="25" customFormat="1" ht="13.35" customHeight="1"/>
    <row r="468" s="25" customFormat="1" ht="13.35" customHeight="1"/>
    <row r="469" s="25" customFormat="1" ht="13.35" customHeight="1"/>
    <row r="470" s="25" customFormat="1" ht="13.35" customHeight="1"/>
    <row r="471" s="25" customFormat="1" ht="13.35" customHeight="1"/>
    <row r="472" s="25" customFormat="1" ht="13.35" customHeight="1"/>
    <row r="473" s="25" customFormat="1" ht="13.35" customHeight="1"/>
    <row r="474" s="25" customFormat="1" ht="13.35" customHeight="1"/>
    <row r="475" s="25" customFormat="1" ht="13.35" customHeight="1"/>
    <row r="476" s="25" customFormat="1" ht="13.35" customHeight="1"/>
    <row r="477" s="25" customFormat="1" ht="13.35" customHeight="1"/>
    <row r="478" s="25" customFormat="1" ht="13.35" customHeight="1"/>
    <row r="479" s="25" customFormat="1" ht="13.35" customHeight="1"/>
    <row r="480" s="25" customFormat="1" ht="13.35" customHeight="1"/>
    <row r="481" s="25" customFormat="1" ht="13.35" customHeight="1"/>
    <row r="482" s="25" customFormat="1" ht="13.35" customHeight="1"/>
    <row r="483" s="25" customFormat="1" ht="13.35" customHeight="1"/>
    <row r="484" s="25" customFormat="1" ht="13.35" customHeight="1"/>
    <row r="485" s="25" customFormat="1" ht="13.35" customHeight="1"/>
    <row r="486" s="25" customFormat="1" ht="13.35" customHeight="1"/>
    <row r="487" s="25" customFormat="1" ht="13.35" customHeight="1"/>
    <row r="488" s="25" customFormat="1" ht="13.35" customHeight="1"/>
    <row r="489" s="25" customFormat="1" ht="13.35" customHeight="1"/>
    <row r="490" s="25" customFormat="1" ht="13.35" customHeight="1"/>
    <row r="491" s="25" customFormat="1" ht="13.35" customHeight="1"/>
    <row r="492" s="25" customFormat="1" ht="13.35" customHeight="1"/>
    <row r="493" s="25" customFormat="1" ht="13.35" customHeight="1"/>
    <row r="494" s="25" customFormat="1" ht="13.35" customHeight="1"/>
    <row r="495" s="25" customFormat="1" ht="13.35" customHeight="1"/>
    <row r="496" s="25" customFormat="1" ht="13.35" customHeight="1"/>
    <row r="497" s="25" customFormat="1" ht="13.35" customHeight="1"/>
    <row r="498" s="25" customFormat="1" ht="13.35" customHeight="1"/>
    <row r="499" s="25" customFormat="1" ht="13.35" customHeight="1"/>
    <row r="500" s="25" customFormat="1" ht="13.35" customHeight="1"/>
    <row r="501" s="25" customFormat="1" ht="13.35" customHeight="1"/>
    <row r="502" s="25" customFormat="1" ht="13.35" customHeight="1"/>
    <row r="503" s="25" customFormat="1" ht="13.35" customHeight="1"/>
    <row r="504" s="25" customFormat="1" ht="13.35" customHeight="1"/>
    <row r="505" s="25" customFormat="1" ht="13.35" customHeight="1"/>
    <row r="506" s="25" customFormat="1" ht="13.35" customHeight="1"/>
    <row r="507" s="25" customFormat="1" ht="13.35" customHeight="1"/>
    <row r="508" s="25" customFormat="1" ht="13.35" customHeight="1"/>
    <row r="509" s="25" customFormat="1" ht="13.35" customHeight="1"/>
    <row r="510" s="25" customFormat="1" ht="13.35" customHeight="1"/>
    <row r="511" s="25" customFormat="1" ht="13.35" customHeight="1"/>
    <row r="512" s="25" customFormat="1" ht="13.35" customHeight="1"/>
    <row r="513" s="25" customFormat="1" ht="13.35" customHeight="1"/>
    <row r="514" s="25" customFormat="1" ht="13.35" customHeight="1"/>
    <row r="515" s="25" customFormat="1" ht="13.35" customHeight="1"/>
    <row r="516" s="25" customFormat="1" ht="13.35" customHeight="1"/>
    <row r="517" s="25" customFormat="1" ht="13.35" customHeight="1"/>
    <row r="518" s="25" customFormat="1" ht="13.35" customHeight="1"/>
    <row r="519" s="25" customFormat="1" ht="13.35" customHeight="1"/>
    <row r="520" s="25" customFormat="1" ht="13.35" customHeight="1"/>
    <row r="521" s="25" customFormat="1" ht="13.35" customHeight="1"/>
    <row r="522" s="25" customFormat="1" ht="13.35" customHeight="1"/>
    <row r="523" s="25" customFormat="1" ht="13.35" customHeight="1"/>
    <row r="524" s="25" customFormat="1" ht="13.35" customHeight="1"/>
    <row r="525" s="25" customFormat="1" ht="13.35" customHeight="1"/>
    <row r="526" s="25" customFormat="1" ht="13.35" customHeight="1"/>
    <row r="527" s="25" customFormat="1" ht="13.35" customHeight="1"/>
    <row r="528" s="25" customFormat="1" ht="13.35" customHeight="1"/>
    <row r="529" s="25" customFormat="1" ht="13.35" customHeight="1"/>
    <row r="530" s="25" customFormat="1" ht="13.35" customHeight="1"/>
    <row r="531" s="25" customFormat="1" ht="13.35" customHeight="1"/>
    <row r="532" s="25" customFormat="1" ht="13.35" customHeight="1"/>
    <row r="533" s="25" customFormat="1" ht="13.35" customHeight="1"/>
    <row r="534" s="25" customFormat="1" ht="13.35" customHeight="1"/>
    <row r="535" s="25" customFormat="1" ht="13.35" customHeight="1"/>
    <row r="536" s="25" customFormat="1" ht="13.35" customHeight="1"/>
    <row r="537" s="25" customFormat="1" ht="13.35" customHeight="1"/>
    <row r="538" s="25" customFormat="1" ht="13.35" customHeight="1"/>
    <row r="539" s="25" customFormat="1" ht="13.35" customHeight="1"/>
    <row r="540" s="25" customFormat="1" ht="13.35" customHeight="1"/>
    <row r="541" s="25" customFormat="1" ht="13.35" customHeight="1"/>
    <row r="542" s="25" customFormat="1" ht="13.35" customHeight="1"/>
    <row r="543" s="25" customFormat="1" ht="13.35" customHeight="1"/>
    <row r="544" s="25" customFormat="1" ht="13.35" customHeight="1"/>
    <row r="545" s="25" customFormat="1" ht="13.35" customHeight="1"/>
    <row r="546" s="25" customFormat="1" ht="13.35" customHeight="1"/>
    <row r="547" s="25" customFormat="1" ht="13.35" customHeight="1"/>
    <row r="548" s="25" customFormat="1" ht="13.35" customHeight="1"/>
    <row r="549" s="25" customFormat="1" ht="13.35" customHeight="1"/>
    <row r="550" s="25" customFormat="1" ht="13.35" customHeight="1"/>
    <row r="551" s="25" customFormat="1" ht="13.35" customHeight="1"/>
    <row r="552" s="25" customFormat="1" ht="13.35" customHeight="1"/>
    <row r="553" s="25" customFormat="1" ht="13.35" customHeight="1"/>
    <row r="554" s="25" customFormat="1" ht="13.35" customHeight="1"/>
    <row r="555" s="25" customFormat="1" ht="13.35" customHeight="1"/>
    <row r="556" s="25" customFormat="1" ht="13.35" customHeight="1"/>
    <row r="557" s="25" customFormat="1" ht="13.35" customHeight="1"/>
    <row r="558" s="25" customFormat="1" ht="13.35" customHeight="1"/>
    <row r="559" s="25" customFormat="1" ht="13.35" customHeight="1"/>
    <row r="560" s="25" customFormat="1" ht="13.35" customHeight="1"/>
    <row r="561" s="25" customFormat="1" ht="13.35" customHeight="1"/>
    <row r="562" s="25" customFormat="1" ht="13.35" customHeight="1"/>
    <row r="563" s="25" customFormat="1" ht="13.35" customHeight="1"/>
    <row r="564" s="25" customFormat="1" ht="13.35" customHeight="1"/>
    <row r="565" s="25" customFormat="1" ht="13.35" customHeight="1"/>
    <row r="566" s="25" customFormat="1" ht="13.35" customHeight="1"/>
    <row r="567" s="25" customFormat="1" ht="13.35" customHeight="1"/>
    <row r="568" s="25" customFormat="1" ht="13.35" customHeight="1"/>
    <row r="569" s="25" customFormat="1" ht="13.35" customHeight="1"/>
    <row r="570" s="25" customFormat="1" ht="13.35" customHeight="1"/>
    <row r="571" s="25" customFormat="1" ht="13.35" customHeight="1"/>
    <row r="572" s="25" customFormat="1" ht="13.35" customHeight="1"/>
    <row r="573" s="25" customFormat="1" ht="13.35" customHeight="1"/>
    <row r="574" s="25" customFormat="1" ht="13.35" customHeight="1"/>
    <row r="575" s="25" customFormat="1" ht="13.35" customHeight="1"/>
    <row r="576" s="25" customFormat="1" ht="13.35" customHeight="1"/>
    <row r="577" s="25" customFormat="1" ht="13.35" customHeight="1"/>
    <row r="578" s="25" customFormat="1" ht="13.35" customHeight="1"/>
    <row r="579" s="25" customFormat="1" ht="13.35" customHeight="1"/>
    <row r="580" s="25" customFormat="1" ht="13.35" customHeight="1"/>
    <row r="581" s="25" customFormat="1" ht="13.35" customHeight="1"/>
    <row r="582" s="25" customFormat="1" ht="13.35" customHeight="1"/>
    <row r="583" s="25" customFormat="1" ht="13.35" customHeight="1"/>
    <row r="584" s="25" customFormat="1" ht="13.35" customHeight="1"/>
    <row r="585" s="25" customFormat="1" ht="13.35" customHeight="1"/>
    <row r="586" s="25" customFormat="1" ht="13.35" customHeight="1"/>
    <row r="587" s="25" customFormat="1" ht="13.35" customHeight="1"/>
    <row r="588" s="25" customFormat="1" ht="13.35" customHeight="1"/>
    <row r="589" s="25" customFormat="1" ht="13.35" customHeight="1"/>
    <row r="590" s="25" customFormat="1" ht="13.35" customHeight="1"/>
    <row r="591" s="25" customFormat="1" ht="13.35" customHeight="1"/>
    <row r="592" s="25" customFormat="1" ht="13.35" customHeight="1"/>
    <row r="593" s="25" customFormat="1" ht="13.35" customHeight="1"/>
    <row r="594" s="25" customFormat="1" ht="13.35" customHeight="1"/>
    <row r="595" s="25" customFormat="1" ht="13.35" customHeight="1"/>
    <row r="596" s="25" customFormat="1" ht="13.35" customHeight="1"/>
    <row r="597" s="25" customFormat="1" ht="13.35" customHeight="1"/>
    <row r="598" s="25" customFormat="1" ht="13.35" customHeight="1"/>
    <row r="599" s="25" customFormat="1" ht="13.35" customHeight="1"/>
    <row r="600" s="25" customFormat="1" ht="13.35" customHeight="1"/>
    <row r="601" s="25" customFormat="1" ht="13.35" customHeight="1"/>
    <row r="602" s="25" customFormat="1" ht="13.35" customHeight="1"/>
    <row r="603" s="25" customFormat="1" ht="13.35" customHeight="1"/>
    <row r="604" s="25" customFormat="1" ht="13.35" customHeight="1"/>
    <row r="605" s="25" customFormat="1" ht="13.35" customHeight="1"/>
    <row r="606" s="25" customFormat="1" ht="13.35" customHeight="1"/>
    <row r="607" s="25" customFormat="1" ht="13.35" customHeight="1"/>
    <row r="608" s="25" customFormat="1" ht="13.35" customHeight="1"/>
    <row r="609" s="25" customFormat="1" ht="13.35" customHeight="1"/>
    <row r="610" s="25" customFormat="1" ht="13.35" customHeight="1"/>
    <row r="611" s="25" customFormat="1" ht="13.35" customHeight="1"/>
    <row r="612" s="25" customFormat="1" ht="13.35" customHeight="1"/>
    <row r="613" s="25" customFormat="1" ht="13.35" customHeight="1"/>
    <row r="614" s="25" customFormat="1" ht="13.35" customHeight="1"/>
    <row r="615" s="25" customFormat="1" ht="13.35" customHeight="1"/>
    <row r="616" s="25" customFormat="1" ht="13.35" customHeight="1"/>
    <row r="617" s="25" customFormat="1" ht="13.35" customHeight="1"/>
    <row r="618" s="25" customFormat="1" ht="13.35" customHeight="1"/>
    <row r="619" s="25" customFormat="1" ht="13.35" customHeight="1"/>
    <row r="620" s="25" customFormat="1" ht="13.35" customHeight="1"/>
    <row r="621" s="25" customFormat="1" ht="13.35" customHeight="1"/>
    <row r="622" s="25" customFormat="1" ht="13.35" customHeight="1"/>
    <row r="623" s="25" customFormat="1" ht="13.35" customHeight="1"/>
    <row r="624" s="25" customFormat="1" ht="13.35" customHeight="1"/>
    <row r="625" s="25" customFormat="1" ht="13.35" customHeight="1"/>
    <row r="626" s="25" customFormat="1" ht="13.35" customHeight="1"/>
    <row r="627" s="25" customFormat="1" ht="13.35" customHeight="1"/>
    <row r="628" s="25" customFormat="1" ht="13.35" customHeight="1"/>
    <row r="629" s="25" customFormat="1" ht="13.35" customHeight="1"/>
    <row r="630" s="25" customFormat="1" ht="13.35" customHeight="1"/>
    <row r="631" s="25" customFormat="1" ht="13.35" customHeight="1"/>
    <row r="632" s="25" customFormat="1" ht="13.35" customHeight="1"/>
    <row r="633" s="25" customFormat="1" ht="13.35" customHeight="1"/>
    <row r="634" s="25" customFormat="1" ht="13.35" customHeight="1"/>
    <row r="635" s="25" customFormat="1" ht="13.35" customHeight="1"/>
    <row r="636" s="25" customFormat="1" ht="13.35" customHeight="1"/>
    <row r="637" s="25" customFormat="1" ht="13.35" customHeight="1"/>
    <row r="638" s="25" customFormat="1" ht="13.35" customHeight="1"/>
    <row r="639" s="25" customFormat="1" ht="13.35" customHeight="1"/>
    <row r="640" s="25" customFormat="1" ht="13.35" customHeight="1"/>
    <row r="641" s="25" customFormat="1" ht="13.35" customHeight="1"/>
    <row r="642" s="25" customFormat="1" ht="13.35" customHeight="1"/>
    <row r="643" s="25" customFormat="1" ht="13.35" customHeight="1"/>
    <row r="644" s="25" customFormat="1" ht="13.35" customHeight="1"/>
    <row r="645" s="25" customFormat="1" ht="13.35" customHeight="1"/>
    <row r="646" s="25" customFormat="1" ht="13.35" customHeight="1"/>
    <row r="647" s="25" customFormat="1" ht="13.35" customHeight="1"/>
    <row r="648" s="25" customFormat="1" ht="13.35" customHeight="1"/>
    <row r="649" s="25" customFormat="1" ht="13.35" customHeight="1"/>
    <row r="650" s="25" customFormat="1" ht="13.35" customHeight="1"/>
    <row r="651" s="25" customFormat="1" ht="13.35" customHeight="1"/>
    <row r="652" s="25" customFormat="1" ht="13.35" customHeight="1"/>
    <row r="653" s="25" customFormat="1" ht="13.35" customHeight="1"/>
    <row r="654" s="25" customFormat="1" ht="13.35" customHeight="1"/>
    <row r="655" s="25" customFormat="1" ht="13.35" customHeight="1"/>
    <row r="656" s="25" customFormat="1" ht="13.35" customHeight="1"/>
    <row r="657" s="25" customFormat="1" ht="13.35" customHeight="1"/>
    <row r="658" s="25" customFormat="1" ht="13.35" customHeight="1"/>
    <row r="659" s="25" customFormat="1" ht="13.35" customHeight="1"/>
    <row r="660" s="25" customFormat="1" ht="13.35" customHeight="1"/>
    <row r="661" s="25" customFormat="1" ht="13.35" customHeight="1"/>
    <row r="662" s="25" customFormat="1" ht="13.35" customHeight="1"/>
    <row r="663" s="25" customFormat="1" ht="13.35" customHeight="1"/>
    <row r="664" s="25" customFormat="1" ht="13.35" customHeight="1"/>
    <row r="665" s="25" customFormat="1" ht="13.35" customHeight="1"/>
    <row r="666" s="25" customFormat="1" ht="13.35" customHeight="1"/>
    <row r="667" s="25" customFormat="1" ht="13.35" customHeight="1"/>
    <row r="668" s="25" customFormat="1" ht="13.35" customHeight="1"/>
    <row r="669" s="25" customFormat="1" ht="13.35" customHeight="1"/>
    <row r="670" s="25" customFormat="1" ht="13.35" customHeight="1"/>
    <row r="671" s="25" customFormat="1" ht="13.35" customHeight="1"/>
    <row r="672" s="25" customFormat="1" ht="13.35" customHeight="1"/>
    <row r="673" s="25" customFormat="1" ht="13.35" customHeight="1"/>
    <row r="674" s="25" customFormat="1" ht="13.35" customHeight="1"/>
    <row r="675" s="25" customFormat="1" ht="13.35" customHeight="1"/>
    <row r="676" s="25" customFormat="1" ht="13.35" customHeight="1"/>
    <row r="677" s="25" customFormat="1" ht="13.35" customHeight="1"/>
    <row r="678" s="25" customFormat="1" ht="13.35" customHeight="1"/>
    <row r="679" s="25" customFormat="1" ht="13.35" customHeight="1"/>
    <row r="680" s="25" customFormat="1" ht="13.35" customHeight="1"/>
    <row r="681" s="25" customFormat="1" ht="13.35" customHeight="1"/>
    <row r="682" s="25" customFormat="1" ht="13.35" customHeight="1"/>
    <row r="683" s="25" customFormat="1" ht="13.35" customHeight="1"/>
    <row r="684" s="25" customFormat="1" ht="13.35" customHeight="1"/>
    <row r="685" s="25" customFormat="1" ht="13.35" customHeight="1"/>
    <row r="686" s="25" customFormat="1" ht="13.35" customHeight="1"/>
    <row r="687" s="25" customFormat="1" ht="13.35" customHeight="1"/>
    <row r="688" s="25" customFormat="1" ht="13.35" customHeight="1"/>
    <row r="689" s="25" customFormat="1" ht="13.35" customHeight="1"/>
    <row r="690" s="25" customFormat="1" ht="13.35" customHeight="1"/>
    <row r="691" s="25" customFormat="1" ht="13.35" customHeight="1"/>
    <row r="692" s="25" customFormat="1" ht="13.35" customHeight="1"/>
    <row r="693" s="25" customFormat="1" ht="13.35" customHeight="1"/>
    <row r="694" s="25" customFormat="1" ht="13.35" customHeight="1"/>
    <row r="695" s="25" customFormat="1" ht="13.35" customHeight="1"/>
    <row r="696" s="25" customFormat="1" ht="13.35" customHeight="1"/>
    <row r="697" s="25" customFormat="1" ht="13.35" customHeight="1"/>
    <row r="698" s="25" customFormat="1" ht="13.35" customHeight="1"/>
    <row r="699" s="25" customFormat="1" ht="13.35" customHeight="1"/>
    <row r="700" s="25" customFormat="1" ht="13.35" customHeight="1"/>
    <row r="701" s="25" customFormat="1" ht="13.35" customHeight="1"/>
    <row r="702" s="25" customFormat="1" ht="13.35" customHeight="1"/>
    <row r="703" s="25" customFormat="1" ht="13.35" customHeight="1"/>
    <row r="704" s="25" customFormat="1" ht="13.35" customHeight="1"/>
    <row r="705" s="25" customFormat="1" ht="13.35" customHeight="1"/>
    <row r="706" s="25" customFormat="1" ht="13.35" customHeight="1"/>
    <row r="707" s="25" customFormat="1" ht="13.35" customHeight="1"/>
    <row r="708" s="25" customFormat="1" ht="13.35" customHeight="1"/>
    <row r="709" s="25" customFormat="1" ht="13.35" customHeight="1"/>
    <row r="710" s="25" customFormat="1" ht="13.35" customHeight="1"/>
    <row r="711" s="25" customFormat="1" ht="13.35" customHeight="1"/>
    <row r="712" s="25" customFormat="1" ht="13.35" customHeight="1"/>
    <row r="713" s="25" customFormat="1" ht="13.35" customHeight="1"/>
    <row r="714" s="25" customFormat="1" ht="13.35" customHeight="1"/>
    <row r="715" s="25" customFormat="1" ht="13.35" customHeight="1"/>
    <row r="716" s="25" customFormat="1" ht="13.35" customHeight="1"/>
    <row r="717" s="25" customFormat="1" ht="13.35" customHeight="1"/>
    <row r="718" s="25" customFormat="1" ht="13.35" customHeight="1"/>
    <row r="719" s="25" customFormat="1" ht="13.35" customHeight="1"/>
    <row r="720" s="25" customFormat="1" ht="13.35" customHeight="1"/>
    <row r="721" s="25" customFormat="1" ht="13.35" customHeight="1"/>
    <row r="722" s="25" customFormat="1" ht="13.35" customHeight="1"/>
    <row r="723" s="25" customFormat="1" ht="13.35" customHeight="1"/>
    <row r="724" s="25" customFormat="1" ht="13.35" customHeight="1"/>
    <row r="725" s="25" customFormat="1" ht="13.35" customHeight="1"/>
    <row r="726" s="25" customFormat="1" ht="13.35" customHeight="1"/>
    <row r="727" s="25" customFormat="1" ht="13.35" customHeight="1"/>
    <row r="728" s="25" customFormat="1" ht="13.35" customHeight="1"/>
    <row r="729" s="25" customFormat="1" ht="13.35" customHeight="1"/>
    <row r="730" s="25" customFormat="1" ht="13.35" customHeight="1"/>
    <row r="731" s="25" customFormat="1" ht="13.35" customHeight="1"/>
    <row r="732" s="25" customFormat="1" ht="13.35" customHeight="1"/>
    <row r="733" s="25" customFormat="1" ht="13.35" customHeight="1"/>
    <row r="734" s="25" customFormat="1" ht="13.35" customHeight="1"/>
    <row r="735" s="25" customFormat="1" ht="13.35" customHeight="1"/>
    <row r="736" s="25" customFormat="1" ht="13.35" customHeight="1"/>
    <row r="737" s="25" customFormat="1" ht="13.35" customHeight="1"/>
    <row r="738" s="25" customFormat="1" ht="13.35" customHeight="1"/>
    <row r="739" s="25" customFormat="1" ht="13.35" customHeight="1"/>
    <row r="740" s="25" customFormat="1" ht="13.35" customHeight="1"/>
    <row r="741" s="25" customFormat="1" ht="13.35" customHeight="1"/>
    <row r="742" s="25" customFormat="1" ht="13.35" customHeight="1"/>
    <row r="743" s="25" customFormat="1" ht="13.35" customHeight="1"/>
    <row r="744" s="25" customFormat="1" ht="13.35" customHeight="1"/>
    <row r="745" s="25" customFormat="1" ht="13.35" customHeight="1"/>
    <row r="746" s="25" customFormat="1" ht="13.35" customHeight="1"/>
    <row r="747" s="25" customFormat="1" ht="13.35" customHeight="1"/>
    <row r="748" s="25" customFormat="1" ht="13.35" customHeight="1"/>
    <row r="749" s="25" customFormat="1" ht="13.35" customHeight="1"/>
    <row r="750" s="25" customFormat="1" ht="13.35" customHeight="1"/>
    <row r="751" s="25" customFormat="1" ht="13.35" customHeight="1"/>
    <row r="752" s="25" customFormat="1" ht="13.35" customHeight="1"/>
    <row r="753" s="25" customFormat="1" ht="13.35" customHeight="1"/>
    <row r="754" s="25" customFormat="1" ht="13.35" customHeight="1"/>
    <row r="755" s="25" customFormat="1" ht="13.35" customHeight="1"/>
    <row r="756" s="25" customFormat="1" ht="13.35" customHeight="1"/>
    <row r="757" s="25" customFormat="1" ht="13.35" customHeight="1"/>
    <row r="758" s="25" customFormat="1" ht="13.35" customHeight="1"/>
    <row r="759" s="25" customFormat="1" ht="13.35" customHeight="1"/>
    <row r="760" s="25" customFormat="1" ht="13.35" customHeight="1"/>
    <row r="761" s="25" customFormat="1" ht="13.35" customHeight="1"/>
    <row r="762" s="25" customFormat="1" ht="13.35" customHeight="1"/>
    <row r="763" s="25" customFormat="1" ht="13.35" customHeight="1"/>
    <row r="764" s="25" customFormat="1" ht="13.35" customHeight="1"/>
    <row r="765" s="25" customFormat="1" ht="13.35" customHeight="1"/>
    <row r="766" s="25" customFormat="1" ht="13.35" customHeight="1"/>
    <row r="767" s="25" customFormat="1" ht="13.35" customHeight="1"/>
    <row r="768" s="25" customFormat="1" ht="13.35" customHeight="1"/>
    <row r="769" s="25" customFormat="1" ht="13.35" customHeight="1"/>
    <row r="770" s="25" customFormat="1" ht="13.35" customHeight="1"/>
    <row r="771" s="25" customFormat="1" ht="13.35" customHeight="1"/>
    <row r="772" s="25" customFormat="1" ht="13.35" customHeight="1"/>
    <row r="773" s="25" customFormat="1" ht="13.35" customHeight="1"/>
    <row r="774" s="25" customFormat="1" ht="13.35" customHeight="1"/>
    <row r="775" s="25" customFormat="1" ht="13.35" customHeight="1"/>
    <row r="776" s="25" customFormat="1" ht="13.35" customHeight="1"/>
    <row r="777" s="25" customFormat="1" ht="13.35" customHeight="1"/>
    <row r="778" s="25" customFormat="1" ht="13.35" customHeight="1"/>
    <row r="779" s="25" customFormat="1" ht="13.35" customHeight="1"/>
    <row r="780" s="25" customFormat="1" ht="13.35" customHeight="1"/>
    <row r="781" s="25" customFormat="1" ht="13.35" customHeight="1"/>
    <row r="782" s="25" customFormat="1" ht="13.35" customHeight="1"/>
    <row r="783" s="25" customFormat="1" ht="13.35" customHeight="1"/>
    <row r="784" s="25" customFormat="1" ht="13.35" customHeight="1"/>
    <row r="785" s="25" customFormat="1" ht="13.35" customHeight="1"/>
    <row r="786" s="25" customFormat="1" ht="13.35" customHeight="1"/>
    <row r="787" s="25" customFormat="1" ht="13.35" customHeight="1"/>
    <row r="788" s="25" customFormat="1" ht="13.35" customHeight="1"/>
    <row r="789" s="25" customFormat="1" ht="13.35" customHeight="1"/>
    <row r="790" s="25" customFormat="1" ht="13.35" customHeight="1"/>
    <row r="791" s="25" customFormat="1" ht="13.35" customHeight="1"/>
    <row r="792" s="25" customFormat="1" ht="13.35" customHeight="1"/>
    <row r="793" s="25" customFormat="1" ht="13.35" customHeight="1"/>
    <row r="794" s="25" customFormat="1" ht="13.35" customHeight="1"/>
    <row r="795" s="25" customFormat="1" ht="13.35" customHeight="1"/>
    <row r="796" s="25" customFormat="1" ht="13.35" customHeight="1"/>
    <row r="797" s="25" customFormat="1" ht="13.35" customHeight="1"/>
    <row r="798" s="25" customFormat="1" ht="13.35" customHeight="1"/>
    <row r="799" s="25" customFormat="1" ht="13.35" customHeight="1"/>
    <row r="800" s="25" customFormat="1" ht="13.35" customHeight="1"/>
    <row r="801" s="25" customFormat="1" ht="13.35" customHeight="1"/>
    <row r="802" s="25" customFormat="1" ht="13.35" customHeight="1"/>
    <row r="803" s="25" customFormat="1" ht="13.35" customHeight="1"/>
    <row r="804" s="25" customFormat="1" ht="13.35" customHeight="1"/>
    <row r="805" s="25" customFormat="1" ht="13.35" customHeight="1"/>
    <row r="806" s="25" customFormat="1" ht="13.35" customHeight="1"/>
    <row r="807" s="25" customFormat="1" ht="13.35" customHeight="1"/>
    <row r="808" s="25" customFormat="1" ht="13.35" customHeight="1"/>
    <row r="809" s="25" customFormat="1" ht="13.35" customHeight="1"/>
    <row r="810" s="25" customFormat="1" ht="13.35" customHeight="1"/>
    <row r="811" s="25" customFormat="1" ht="13.35" customHeight="1"/>
    <row r="812" s="25" customFormat="1" ht="13.35" customHeight="1"/>
    <row r="813" s="25" customFormat="1" ht="13.35" customHeight="1"/>
    <row r="814" s="25" customFormat="1" ht="13.35" customHeight="1"/>
    <row r="815" s="25" customFormat="1" ht="13.35" customHeight="1"/>
    <row r="816" s="25" customFormat="1" ht="13.35" customHeight="1"/>
    <row r="817" s="25" customFormat="1" ht="13.35" customHeight="1"/>
    <row r="818" s="25" customFormat="1" ht="13.35" customHeight="1"/>
    <row r="819" s="25" customFormat="1" ht="13.35" customHeight="1"/>
    <row r="820" s="25" customFormat="1" ht="13.35" customHeight="1"/>
    <row r="821" s="25" customFormat="1" ht="13.35" customHeight="1"/>
    <row r="822" s="25" customFormat="1" ht="13.35" customHeight="1"/>
    <row r="823" s="25" customFormat="1" ht="13.35" customHeight="1"/>
    <row r="824" s="25" customFormat="1" ht="13.35" customHeight="1"/>
    <row r="825" s="25" customFormat="1" ht="13.35" customHeight="1"/>
    <row r="826" s="25" customFormat="1" ht="13.35" customHeight="1"/>
    <row r="827" s="25" customFormat="1" ht="13.35" customHeight="1"/>
    <row r="828" s="25" customFormat="1" ht="13.35" customHeight="1"/>
    <row r="829" s="25" customFormat="1" ht="13.35" customHeight="1"/>
    <row r="830" s="25" customFormat="1" ht="13.35" customHeight="1"/>
    <row r="831" s="25" customFormat="1" ht="13.35" customHeight="1"/>
    <row r="832" s="25" customFormat="1" ht="13.35" customHeight="1"/>
    <row r="833" s="25" customFormat="1" ht="13.35" customHeight="1"/>
    <row r="834" s="25" customFormat="1" ht="13.35" customHeight="1"/>
    <row r="835" s="25" customFormat="1" ht="13.35" customHeight="1"/>
    <row r="836" s="25" customFormat="1" ht="13.35" customHeight="1"/>
    <row r="837" s="25" customFormat="1" ht="13.35" customHeight="1"/>
    <row r="838" s="25" customFormat="1" ht="13.35" customHeight="1"/>
    <row r="839" s="25" customFormat="1" ht="13.35" customHeight="1"/>
    <row r="840" s="25" customFormat="1" ht="13.35" customHeight="1"/>
    <row r="841" s="25" customFormat="1" ht="13.35" customHeight="1"/>
    <row r="842" s="25" customFormat="1" ht="13.35" customHeight="1"/>
    <row r="843" s="25" customFormat="1" ht="13.35" customHeight="1"/>
    <row r="844" s="25" customFormat="1" ht="13.35" customHeight="1"/>
    <row r="845" s="25" customFormat="1" ht="13.35" customHeight="1"/>
    <row r="846" s="25" customFormat="1" ht="13.35" customHeight="1"/>
    <row r="847" s="25" customFormat="1" ht="13.35" customHeight="1"/>
    <row r="848" s="25" customFormat="1" ht="13.35" customHeight="1"/>
    <row r="849" s="25" customFormat="1" ht="13.35" customHeight="1"/>
    <row r="850" s="25" customFormat="1" ht="13.35" customHeight="1"/>
    <row r="851" s="25" customFormat="1" ht="13.35" customHeight="1"/>
    <row r="852" s="25" customFormat="1" ht="13.35" customHeight="1"/>
    <row r="853" s="25" customFormat="1" ht="13.35" customHeight="1"/>
    <row r="854" s="25" customFormat="1" ht="13.35" customHeight="1"/>
    <row r="855" s="25" customFormat="1" ht="13.35" customHeight="1"/>
    <row r="856" s="25" customFormat="1" ht="13.35" customHeight="1"/>
    <row r="857" s="25" customFormat="1" ht="13.35" customHeight="1"/>
    <row r="858" s="25" customFormat="1" ht="13.35" customHeight="1"/>
    <row r="859" s="25" customFormat="1" ht="13.35" customHeight="1"/>
    <row r="860" s="25" customFormat="1" ht="13.35" customHeight="1"/>
    <row r="861" s="25" customFormat="1" ht="13.35" customHeight="1"/>
    <row r="862" s="25" customFormat="1" ht="13.35" customHeight="1"/>
    <row r="863" s="25" customFormat="1" ht="13.35" customHeight="1"/>
    <row r="864" s="25" customFormat="1" ht="13.35" customHeight="1"/>
    <row r="865" s="25" customFormat="1" ht="13.35" customHeight="1"/>
    <row r="866" s="25" customFormat="1" ht="13.35" customHeight="1"/>
    <row r="867" s="25" customFormat="1" ht="13.35" customHeight="1"/>
    <row r="868" s="25" customFormat="1" ht="13.35" customHeight="1"/>
    <row r="869" s="25" customFormat="1" ht="13.35" customHeight="1"/>
    <row r="870" s="25" customFormat="1" ht="13.35" customHeight="1"/>
    <row r="871" s="25" customFormat="1" ht="13.35" customHeight="1"/>
    <row r="872" s="25" customFormat="1" ht="13.35" customHeight="1"/>
    <row r="873" s="25" customFormat="1" ht="13.35" customHeight="1"/>
    <row r="874" s="25" customFormat="1" ht="13.35" customHeight="1"/>
    <row r="875" s="25" customFormat="1" ht="13.35" customHeight="1"/>
    <row r="876" s="25" customFormat="1" ht="13.35" customHeight="1"/>
    <row r="877" s="25" customFormat="1" ht="13.35" customHeight="1"/>
    <row r="878" s="25" customFormat="1" ht="13.35" customHeight="1"/>
    <row r="879" s="25" customFormat="1" ht="13.35" customHeight="1"/>
    <row r="880" s="25" customFormat="1" ht="13.35" customHeight="1"/>
    <row r="881" s="25" customFormat="1" ht="13.35" customHeight="1"/>
    <row r="882" s="25" customFormat="1" ht="13.35" customHeight="1"/>
    <row r="883" s="25" customFormat="1" ht="13.35" customHeight="1"/>
    <row r="884" s="25" customFormat="1" ht="13.35" customHeight="1"/>
    <row r="885" s="25" customFormat="1" ht="13.35" customHeight="1"/>
    <row r="886" s="25" customFormat="1" ht="13.35" customHeight="1"/>
    <row r="887" s="25" customFormat="1" ht="13.35" customHeight="1"/>
    <row r="888" s="25" customFormat="1" ht="13.35" customHeight="1"/>
    <row r="889" s="25" customFormat="1" ht="13.35" customHeight="1"/>
    <row r="890" s="25" customFormat="1" ht="13.35" customHeight="1"/>
    <row r="891" s="25" customFormat="1" ht="13.35" customHeight="1"/>
    <row r="892" s="25" customFormat="1" ht="13.35" customHeight="1"/>
    <row r="893" s="25" customFormat="1" ht="13.35" customHeight="1"/>
    <row r="894" s="25" customFormat="1" ht="13.35" customHeight="1"/>
    <row r="895" s="25" customFormat="1" ht="13.35" customHeight="1"/>
    <row r="896" s="25" customFormat="1" ht="13.35" customHeight="1"/>
    <row r="897" s="25" customFormat="1" ht="13.35" customHeight="1"/>
    <row r="898" s="25" customFormat="1" ht="13.35" customHeight="1"/>
    <row r="899" s="25" customFormat="1" ht="13.35" customHeight="1"/>
    <row r="900" s="25" customFormat="1" ht="13.35" customHeight="1"/>
    <row r="901" s="25" customFormat="1" ht="13.35" customHeight="1"/>
    <row r="902" s="25" customFormat="1" ht="13.35" customHeight="1"/>
    <row r="903" s="25" customFormat="1" ht="13.35" customHeight="1"/>
    <row r="904" s="25" customFormat="1" ht="13.35" customHeight="1"/>
    <row r="905" s="25" customFormat="1" ht="13.35" customHeight="1"/>
    <row r="906" s="25" customFormat="1" ht="13.35" customHeight="1"/>
    <row r="907" s="25" customFormat="1" ht="13.35" customHeight="1"/>
    <row r="908" s="25" customFormat="1" ht="13.35" customHeight="1"/>
    <row r="909" s="25" customFormat="1" ht="13.35" customHeight="1"/>
    <row r="910" s="25" customFormat="1" ht="13.35" customHeight="1"/>
    <row r="911" s="25" customFormat="1" ht="13.35" customHeight="1"/>
    <row r="912" s="25" customFormat="1" ht="13.35" customHeight="1"/>
    <row r="913" s="25" customFormat="1" ht="13.35" customHeight="1"/>
    <row r="914" s="25" customFormat="1" ht="13.35" customHeight="1"/>
    <row r="915" s="25" customFormat="1" ht="13.35" customHeight="1"/>
    <row r="916" s="25" customFormat="1" ht="13.35" customHeight="1"/>
    <row r="917" s="25" customFormat="1" ht="13.35" customHeight="1"/>
    <row r="918" s="25" customFormat="1" ht="13.35" customHeight="1"/>
    <row r="919" s="25" customFormat="1" ht="13.35" customHeight="1"/>
    <row r="920" s="25" customFormat="1" ht="13.35" customHeight="1"/>
    <row r="921" s="25" customFormat="1" ht="13.35" customHeight="1"/>
    <row r="922" s="25" customFormat="1" ht="13.35" customHeight="1"/>
    <row r="923" s="25" customFormat="1" ht="13.35" customHeight="1"/>
    <row r="924" s="25" customFormat="1" ht="13.35" customHeight="1"/>
    <row r="925" s="25" customFormat="1" ht="13.35" customHeight="1"/>
    <row r="926" s="25" customFormat="1" ht="13.35" customHeight="1"/>
    <row r="927" s="25" customFormat="1" ht="13.35" customHeight="1"/>
    <row r="928" s="25" customFormat="1" ht="13.35" customHeight="1"/>
    <row r="929" s="25" customFormat="1" ht="13.35" customHeight="1"/>
    <row r="930" s="25" customFormat="1" ht="13.35" customHeight="1"/>
    <row r="931" s="25" customFormat="1" ht="13.35" customHeight="1"/>
    <row r="932" s="25" customFormat="1" ht="13.35" customHeight="1"/>
    <row r="933" s="25" customFormat="1" ht="13.35" customHeight="1"/>
    <row r="934" s="25" customFormat="1" ht="13.35" customHeight="1"/>
    <row r="935" s="25" customFormat="1" ht="13.35" customHeight="1"/>
    <row r="936" s="25" customFormat="1" ht="13.35" customHeight="1"/>
    <row r="937" s="25" customFormat="1" ht="13.35" customHeight="1"/>
    <row r="938" s="25" customFormat="1" ht="13.35" customHeight="1"/>
    <row r="939" s="25" customFormat="1" ht="13.35" customHeight="1"/>
    <row r="940" s="25" customFormat="1" ht="13.35" customHeight="1"/>
    <row r="941" s="25" customFormat="1" ht="13.35" customHeight="1"/>
    <row r="942" s="25" customFormat="1" ht="13.35" customHeight="1"/>
    <row r="943" s="25" customFormat="1" ht="13.35" customHeight="1"/>
    <row r="944" s="25" customFormat="1" ht="13.35" customHeight="1"/>
    <row r="945" s="25" customFormat="1" ht="13.35" customHeight="1"/>
    <row r="946" s="25" customFormat="1" ht="13.35" customHeight="1"/>
    <row r="947" s="25" customFormat="1" ht="13.35" customHeight="1"/>
    <row r="948" s="25" customFormat="1" ht="13.35" customHeight="1"/>
    <row r="949" s="25" customFormat="1" ht="13.35" customHeight="1"/>
    <row r="950" s="25" customFormat="1" ht="13.35" customHeight="1"/>
    <row r="951" s="25" customFormat="1" ht="13.35" customHeight="1"/>
    <row r="952" s="25" customFormat="1" ht="13.35" customHeight="1"/>
    <row r="953" s="25" customFormat="1" ht="13.35" customHeight="1"/>
    <row r="954" s="25" customFormat="1" ht="13.35" customHeight="1"/>
    <row r="955" s="25" customFormat="1" ht="13.35" customHeight="1"/>
    <row r="956" s="25" customFormat="1" ht="13.35" customHeight="1"/>
    <row r="957" s="25" customFormat="1" ht="13.35" customHeight="1"/>
    <row r="958" s="25" customFormat="1" ht="13.35" customHeight="1"/>
    <row r="959" s="25" customFormat="1" ht="13.35" customHeight="1"/>
    <row r="960" s="25" customFormat="1" ht="13.35" customHeight="1"/>
    <row r="961" s="25" customFormat="1" ht="13.35" customHeight="1"/>
    <row r="962" s="25" customFormat="1" ht="13.35" customHeight="1"/>
    <row r="963" s="25" customFormat="1" ht="13.35" customHeight="1"/>
    <row r="964" s="25" customFormat="1" ht="13.35" customHeight="1"/>
    <row r="965" s="25" customFormat="1" ht="13.35" customHeight="1"/>
    <row r="966" s="25" customFormat="1" ht="13.35" customHeight="1"/>
    <row r="967" s="25" customFormat="1" ht="13.35" customHeight="1"/>
    <row r="968" s="25" customFormat="1" ht="13.35" customHeight="1"/>
    <row r="969" s="25" customFormat="1" ht="13.35" customHeight="1"/>
    <row r="970" s="25" customFormat="1" ht="13.35" customHeight="1"/>
    <row r="971" s="25" customFormat="1" ht="13.35" customHeight="1"/>
    <row r="972" s="25" customFormat="1" ht="13.35" customHeight="1"/>
    <row r="973" s="25" customFormat="1" ht="13.35" customHeight="1"/>
    <row r="974" s="25" customFormat="1" ht="13.35" customHeight="1"/>
    <row r="975" s="25" customFormat="1" ht="13.35" customHeight="1"/>
    <row r="976" s="25" customFormat="1" ht="13.35" customHeight="1"/>
    <row r="977" s="25" customFormat="1" ht="13.35" customHeight="1"/>
    <row r="978" s="25" customFormat="1" ht="13.35" customHeight="1"/>
    <row r="979" s="25" customFormat="1" ht="13.35" customHeight="1"/>
    <row r="980" s="25" customFormat="1" ht="13.35" customHeight="1"/>
    <row r="981" s="25" customFormat="1" ht="13.35" customHeight="1"/>
    <row r="982" s="25" customFormat="1" ht="13.35" customHeight="1"/>
    <row r="983" s="25" customFormat="1" ht="13.35" customHeight="1"/>
    <row r="984" s="25" customFormat="1" ht="13.35" customHeight="1"/>
    <row r="985" s="25" customFormat="1" ht="13.35" customHeight="1"/>
    <row r="986" s="25" customFormat="1" ht="13.35" customHeight="1"/>
    <row r="987" s="25" customFormat="1" ht="13.35" customHeight="1"/>
    <row r="988" s="25" customFormat="1" ht="13.35" customHeight="1"/>
    <row r="989" s="25" customFormat="1" ht="13.35" customHeight="1"/>
    <row r="990" s="25" customFormat="1" ht="13.35" customHeight="1"/>
    <row r="991" s="25" customFormat="1" ht="13.35" customHeight="1"/>
    <row r="992" s="25" customFormat="1" ht="13.35" customHeight="1"/>
    <row r="993" s="25" customFormat="1" ht="13.35" customHeight="1"/>
    <row r="994" s="25" customFormat="1" ht="13.35" customHeight="1"/>
    <row r="995" s="25" customFormat="1" ht="13.35" customHeight="1"/>
    <row r="996" s="25" customFormat="1" ht="13.35" customHeight="1"/>
    <row r="997" s="25" customFormat="1" ht="13.35" customHeight="1"/>
    <row r="998" s="25" customFormat="1" ht="13.35" customHeight="1"/>
    <row r="999" s="25" customFormat="1" ht="13.35" customHeight="1"/>
    <row r="1000" s="25" customFormat="1" ht="13.35" customHeight="1"/>
    <row r="1001" s="25" customFormat="1" ht="13.35" customHeight="1"/>
    <row r="1002" s="25" customFormat="1" ht="13.35" customHeight="1"/>
    <row r="1003" s="25" customFormat="1" ht="13.35" customHeight="1"/>
    <row r="1004" s="25" customFormat="1" ht="13.35" customHeight="1"/>
    <row r="1005" s="25" customFormat="1" ht="13.35" customHeight="1"/>
    <row r="1006" s="25" customFormat="1" ht="13.35" customHeight="1"/>
    <row r="1007" s="25" customFormat="1" ht="13.35" customHeight="1"/>
    <row r="1008" s="25" customFormat="1" ht="13.35" customHeight="1"/>
    <row r="1009" s="25" customFormat="1" ht="13.35" customHeight="1"/>
    <row r="1010" s="25" customFormat="1" ht="13.35" customHeight="1"/>
    <row r="1011" s="25" customFormat="1" ht="13.35" customHeight="1"/>
    <row r="1012" s="25" customFormat="1" ht="13.35" customHeight="1"/>
    <row r="1013" s="25" customFormat="1" ht="13.35" customHeight="1"/>
    <row r="1014" s="25" customFormat="1" ht="13.35" customHeight="1"/>
    <row r="1015" s="25" customFormat="1" ht="13.35" customHeight="1"/>
    <row r="1016" s="25" customFormat="1" ht="13.35" customHeight="1"/>
    <row r="1017" s="25" customFormat="1" ht="13.35" customHeight="1"/>
    <row r="1018" s="25" customFormat="1" ht="13.35" customHeight="1"/>
    <row r="1019" s="25" customFormat="1" ht="13.35" customHeight="1"/>
    <row r="1020" s="25" customFormat="1" ht="13.35" customHeight="1"/>
    <row r="1021" s="25" customFormat="1" ht="13.35" customHeight="1"/>
    <row r="1022" s="25" customFormat="1" ht="13.35" customHeight="1"/>
    <row r="1023" s="25" customFormat="1" ht="13.35" customHeight="1"/>
    <row r="1024" s="25" customFormat="1" ht="13.35" customHeight="1"/>
    <row r="1025" s="25" customFormat="1" ht="13.35" customHeight="1"/>
    <row r="1026" s="25" customFormat="1" ht="13.35" customHeight="1"/>
    <row r="1027" s="25" customFormat="1" ht="13.35" customHeight="1"/>
    <row r="1028" s="25" customFormat="1" ht="13.35" customHeight="1"/>
    <row r="1029" s="25" customFormat="1" ht="13.35" customHeight="1"/>
    <row r="1030" s="25" customFormat="1" ht="13.35" customHeight="1"/>
    <row r="1031" s="25" customFormat="1" ht="13.35" customHeight="1"/>
    <row r="1032" s="25" customFormat="1" ht="13.35" customHeight="1"/>
    <row r="1033" s="25" customFormat="1" ht="13.35" customHeight="1"/>
    <row r="1034" s="25" customFormat="1" ht="13.35" customHeight="1"/>
    <row r="1035" s="25" customFormat="1" ht="13.35" customHeight="1"/>
    <row r="1036" s="25" customFormat="1" ht="13.35" customHeight="1"/>
    <row r="1037" s="25" customFormat="1" ht="13.35" customHeight="1"/>
    <row r="1038" s="25" customFormat="1" ht="13.35" customHeight="1"/>
    <row r="1039" s="25" customFormat="1" ht="13.35" customHeight="1"/>
    <row r="1040" s="25" customFormat="1" ht="13.35" customHeight="1"/>
    <row r="1041" s="25" customFormat="1" ht="13.35" customHeight="1"/>
    <row r="1042" s="25" customFormat="1" ht="13.35" customHeight="1"/>
    <row r="1043" s="25" customFormat="1" ht="13.35" customHeight="1"/>
    <row r="1044" s="25" customFormat="1" ht="13.35" customHeight="1"/>
    <row r="1045" s="25" customFormat="1" ht="13.35" customHeight="1"/>
    <row r="1046" s="25" customFormat="1" ht="13.35" customHeight="1"/>
    <row r="1047" s="25" customFormat="1" ht="13.35" customHeight="1"/>
    <row r="1048" s="25" customFormat="1" ht="13.35" customHeight="1"/>
    <row r="1049" s="25" customFormat="1" ht="13.35" customHeight="1"/>
    <row r="1050" s="25" customFormat="1" ht="13.35" customHeight="1"/>
    <row r="1051" s="25" customFormat="1" ht="13.35" customHeight="1"/>
    <row r="1052" s="25" customFormat="1" ht="13.35" customHeight="1"/>
    <row r="1053" s="25" customFormat="1" ht="13.35" customHeight="1"/>
    <row r="1054" s="25" customFormat="1" ht="13.35" customHeight="1"/>
    <row r="1055" s="25" customFormat="1" ht="13.35" customHeight="1"/>
    <row r="1056" s="25" customFormat="1" ht="13.35" customHeight="1"/>
    <row r="1057" s="25" customFormat="1" ht="13.35" customHeight="1"/>
    <row r="1058" s="25" customFormat="1" ht="13.35" customHeight="1"/>
    <row r="1059" s="25" customFormat="1" ht="13.35" customHeight="1"/>
    <row r="1060" s="25" customFormat="1" ht="13.35" customHeight="1"/>
    <row r="1061" s="25" customFormat="1" ht="13.35" customHeight="1"/>
    <row r="1062" s="25" customFormat="1" ht="13.35" customHeight="1"/>
    <row r="1063" s="25" customFormat="1" ht="13.35" customHeight="1"/>
    <row r="1064" s="25" customFormat="1" ht="13.35" customHeight="1"/>
    <row r="1065" s="25" customFormat="1" ht="13.35" customHeight="1"/>
    <row r="1066" s="25" customFormat="1" ht="13.35" customHeight="1"/>
    <row r="1067" s="25" customFormat="1" ht="13.35" customHeight="1"/>
    <row r="1068" s="25" customFormat="1" ht="13.35" customHeight="1"/>
    <row r="1069" s="25" customFormat="1" ht="13.35" customHeight="1"/>
    <row r="1070" s="25" customFormat="1" ht="13.35" customHeight="1"/>
    <row r="1071" s="25" customFormat="1" ht="13.35" customHeight="1"/>
    <row r="1072" s="25" customFormat="1" ht="13.35" customHeight="1"/>
    <row r="1073" s="25" customFormat="1" ht="13.35" customHeight="1"/>
    <row r="1074" s="25" customFormat="1" ht="13.35" customHeight="1"/>
    <row r="1075" s="25" customFormat="1" ht="13.35" customHeight="1"/>
    <row r="1076" s="25" customFormat="1" ht="13.35" customHeight="1"/>
    <row r="1077" s="25" customFormat="1" ht="13.35" customHeight="1"/>
    <row r="1078" s="25" customFormat="1" ht="13.35" customHeight="1"/>
    <row r="1079" s="25" customFormat="1" ht="13.35" customHeight="1"/>
    <row r="1080" s="25" customFormat="1" ht="13.35" customHeight="1"/>
    <row r="1081" s="25" customFormat="1" ht="13.35" customHeight="1"/>
    <row r="1082" s="25" customFormat="1" ht="13.35" customHeight="1"/>
    <row r="1083" s="25" customFormat="1" ht="13.35" customHeight="1"/>
    <row r="1084" s="25" customFormat="1" ht="13.35" customHeight="1"/>
    <row r="1085" s="25" customFormat="1" ht="13.35" customHeight="1"/>
    <row r="1086" s="25" customFormat="1" ht="13.35" customHeight="1"/>
    <row r="1087" s="25" customFormat="1" ht="13.35" customHeight="1"/>
    <row r="1088" s="25" customFormat="1" ht="13.35" customHeight="1"/>
    <row r="1089" s="25" customFormat="1" ht="13.35" customHeight="1"/>
    <row r="1090" s="25" customFormat="1" ht="13.35" customHeight="1"/>
    <row r="1091" s="25" customFormat="1" ht="13.35" customHeight="1"/>
    <row r="1092" s="25" customFormat="1" ht="13.35" customHeight="1"/>
    <row r="1093" s="25" customFormat="1" ht="13.35" customHeight="1"/>
    <row r="1094" s="25" customFormat="1" ht="13.35" customHeight="1"/>
    <row r="1095" s="25" customFormat="1" ht="13.35" customHeight="1"/>
    <row r="1096" s="25" customFormat="1" ht="13.35" customHeight="1"/>
    <row r="1097" s="25" customFormat="1" ht="13.35" customHeight="1"/>
    <row r="1098" s="25" customFormat="1" ht="13.35" customHeight="1"/>
    <row r="1099" s="25" customFormat="1" ht="13.35" customHeight="1"/>
    <row r="1100" s="25" customFormat="1" ht="13.35" customHeight="1"/>
    <row r="1101" s="25" customFormat="1" ht="13.35" customHeight="1"/>
    <row r="1102" s="25" customFormat="1" ht="13.35" customHeight="1"/>
    <row r="1103" s="25" customFormat="1" ht="13.35" customHeight="1"/>
    <row r="1104" s="25" customFormat="1" ht="13.35" customHeight="1"/>
    <row r="1105" s="25" customFormat="1" ht="13.35" customHeight="1"/>
    <row r="1106" s="25" customFormat="1" ht="13.35" customHeight="1"/>
    <row r="1107" s="25" customFormat="1" ht="13.35" customHeight="1"/>
    <row r="1108" s="25" customFormat="1" ht="13.35" customHeight="1"/>
    <row r="1109" s="25" customFormat="1" ht="13.35" customHeight="1"/>
    <row r="1110" s="25" customFormat="1" ht="13.35" customHeight="1"/>
    <row r="1111" s="25" customFormat="1" ht="13.35" customHeight="1"/>
    <row r="1112" s="25" customFormat="1" ht="13.35" customHeight="1"/>
    <row r="1113" s="25" customFormat="1" ht="13.35" customHeight="1"/>
    <row r="1114" s="25" customFormat="1" ht="13.35" customHeight="1"/>
    <row r="1115" s="25" customFormat="1" ht="13.35" customHeight="1"/>
    <row r="1116" s="25" customFormat="1" ht="13.35" customHeight="1"/>
    <row r="1117" s="25" customFormat="1" ht="13.35" customHeight="1"/>
    <row r="1118" s="25" customFormat="1" ht="13.35" customHeight="1"/>
    <row r="1119" s="25" customFormat="1" ht="13.35" customHeight="1"/>
    <row r="1120" s="25" customFormat="1" ht="13.35" customHeight="1"/>
    <row r="1121" s="25" customFormat="1" ht="13.35" customHeight="1"/>
    <row r="1122" s="25" customFormat="1" ht="13.35" customHeight="1"/>
    <row r="1123" s="25" customFormat="1" ht="13.35" customHeight="1"/>
    <row r="1124" s="25" customFormat="1" ht="13.35" customHeight="1"/>
    <row r="1125" s="25" customFormat="1" ht="13.35" customHeight="1"/>
    <row r="1126" s="25" customFormat="1" ht="13.35" customHeight="1"/>
    <row r="1127" s="25" customFormat="1" ht="13.35" customHeight="1"/>
    <row r="1128" s="25" customFormat="1" ht="13.35" customHeight="1"/>
    <row r="1129" s="25" customFormat="1" ht="13.35" customHeight="1"/>
    <row r="1130" s="25" customFormat="1" ht="13.35" customHeight="1"/>
    <row r="1131" s="25" customFormat="1" ht="13.35" customHeight="1"/>
    <row r="1132" s="25" customFormat="1" ht="13.35" customHeight="1"/>
    <row r="1133" s="25" customFormat="1" ht="13.35" customHeight="1"/>
    <row r="1134" s="25" customFormat="1" ht="13.35" customHeight="1"/>
    <row r="1135" s="25" customFormat="1" ht="13.35" customHeight="1"/>
    <row r="1136" s="25" customFormat="1" ht="13.35" customHeight="1"/>
    <row r="1137" s="25" customFormat="1" ht="13.35" customHeight="1"/>
    <row r="1138" s="25" customFormat="1" ht="13.35" customHeight="1"/>
    <row r="1139" s="25" customFormat="1" ht="13.35" customHeight="1"/>
    <row r="1140" s="25" customFormat="1" ht="13.35" customHeight="1"/>
    <row r="1141" s="25" customFormat="1" ht="13.35" customHeight="1"/>
    <row r="1142" s="25" customFormat="1" ht="13.35" customHeight="1"/>
    <row r="1143" s="25" customFormat="1" ht="13.35" customHeight="1"/>
    <row r="1144" s="25" customFormat="1" ht="13.35" customHeight="1"/>
    <row r="1145" s="25" customFormat="1" ht="13.35" customHeight="1"/>
    <row r="1146" s="25" customFormat="1" ht="13.35" customHeight="1"/>
    <row r="1147" s="25" customFormat="1" ht="13.35" customHeight="1"/>
    <row r="1148" s="25" customFormat="1" ht="13.35" customHeight="1"/>
    <row r="1149" s="25" customFormat="1" ht="13.35" customHeight="1"/>
    <row r="1150" s="25" customFormat="1" ht="13.35" customHeight="1"/>
    <row r="1151" s="25" customFormat="1" ht="13.35" customHeight="1"/>
    <row r="1152" s="25" customFormat="1" ht="13.35" customHeight="1"/>
    <row r="1153" s="25" customFormat="1" ht="13.35" customHeight="1"/>
    <row r="1154" s="25" customFormat="1" ht="13.35" customHeight="1"/>
    <row r="1155" s="25" customFormat="1" ht="13.35" customHeight="1"/>
    <row r="1156" s="25" customFormat="1" ht="13.35" customHeight="1"/>
    <row r="1157" s="25" customFormat="1" ht="13.35" customHeight="1"/>
    <row r="1158" s="25" customFormat="1" ht="13.35" customHeight="1"/>
    <row r="1159" s="25" customFormat="1" ht="13.35" customHeight="1"/>
    <row r="1160" s="25" customFormat="1" ht="13.35" customHeight="1"/>
    <row r="1161" s="25" customFormat="1" ht="13.35" customHeight="1"/>
    <row r="1162" s="25" customFormat="1" ht="13.35" customHeight="1"/>
    <row r="1163" s="25" customFormat="1" ht="13.35" customHeight="1"/>
    <row r="1164" s="25" customFormat="1" ht="13.35" customHeight="1"/>
    <row r="1165" s="25" customFormat="1" ht="13.35" customHeight="1"/>
    <row r="1166" s="25" customFormat="1" ht="13.35" customHeight="1"/>
    <row r="1167" s="25" customFormat="1" ht="13.35" customHeight="1"/>
    <row r="1168" s="25" customFormat="1" ht="13.35" customHeight="1"/>
    <row r="1169" s="25" customFormat="1" ht="13.35" customHeight="1"/>
    <row r="1170" s="25" customFormat="1" ht="13.35" customHeight="1"/>
    <row r="1171" s="25" customFormat="1" ht="13.35" customHeight="1"/>
    <row r="1172" s="25" customFormat="1" ht="13.35" customHeight="1"/>
    <row r="1173" s="25" customFormat="1" ht="13.35" customHeight="1"/>
    <row r="1174" s="25" customFormat="1" ht="13.35" customHeight="1"/>
    <row r="1175" s="25" customFormat="1" ht="13.35" customHeight="1"/>
    <row r="1176" s="25" customFormat="1" ht="13.35" customHeight="1"/>
    <row r="1177" s="25" customFormat="1" ht="13.35" customHeight="1"/>
    <row r="1178" s="25" customFormat="1" ht="13.35" customHeight="1"/>
    <row r="1179" s="25" customFormat="1" ht="13.35" customHeight="1"/>
    <row r="1180" s="25" customFormat="1" ht="13.35" customHeight="1"/>
    <row r="1181" s="25" customFormat="1" ht="13.35" customHeight="1"/>
    <row r="1182" s="25" customFormat="1" ht="13.35" customHeight="1"/>
    <row r="1183" s="25" customFormat="1" ht="13.35" customHeight="1"/>
    <row r="1184" s="25" customFormat="1" ht="13.35" customHeight="1"/>
    <row r="1185" s="25" customFormat="1" ht="13.35" customHeight="1"/>
    <row r="1186" s="25" customFormat="1" ht="13.35" customHeight="1"/>
    <row r="1187" s="25" customFormat="1" ht="13.35" customHeight="1"/>
    <row r="1188" s="25" customFormat="1" ht="13.35" customHeight="1"/>
    <row r="1189" s="25" customFormat="1" ht="13.35" customHeight="1"/>
    <row r="1190" s="25" customFormat="1" ht="13.35" customHeight="1"/>
    <row r="1191" s="25" customFormat="1" ht="13.35" customHeight="1"/>
    <row r="1192" s="25" customFormat="1" ht="13.35" customHeight="1"/>
    <row r="1193" s="25" customFormat="1" ht="13.35" customHeight="1"/>
    <row r="1194" s="25" customFormat="1" ht="13.35" customHeight="1"/>
    <row r="1195" s="25" customFormat="1" ht="13.35" customHeight="1"/>
    <row r="1196" s="25" customFormat="1" ht="13.35" customHeight="1"/>
    <row r="1197" s="25" customFormat="1" ht="13.35" customHeight="1"/>
    <row r="1198" s="25" customFormat="1" ht="13.35" customHeight="1"/>
    <row r="1199" s="25" customFormat="1" ht="13.35" customHeight="1"/>
    <row r="1200" s="25" customFormat="1" ht="13.35" customHeight="1"/>
    <row r="1201" s="25" customFormat="1" ht="13.35" customHeight="1"/>
    <row r="1202" s="25" customFormat="1" ht="13.35" customHeight="1"/>
    <row r="1203" s="25" customFormat="1" ht="13.35" customHeight="1"/>
    <row r="1204" s="25" customFormat="1" ht="13.35" customHeight="1"/>
    <row r="1205" s="25" customFormat="1" ht="13.35" customHeight="1"/>
    <row r="1206" s="25" customFormat="1" ht="13.35" customHeight="1"/>
    <row r="1207" s="25" customFormat="1" ht="13.35" customHeight="1"/>
    <row r="1208" s="25" customFormat="1" ht="13.35" customHeight="1"/>
    <row r="1209" s="25" customFormat="1" ht="13.35" customHeight="1"/>
    <row r="1210" s="25" customFormat="1" ht="13.35" customHeight="1"/>
    <row r="1211" s="25" customFormat="1" ht="13.35" customHeight="1"/>
    <row r="1212" s="25" customFormat="1" ht="13.35" customHeight="1"/>
    <row r="1213" s="25" customFormat="1" ht="13.35" customHeight="1"/>
    <row r="1214" s="25" customFormat="1" ht="13.35" customHeight="1"/>
    <row r="1215" s="25" customFormat="1" ht="13.35" customHeight="1"/>
    <row r="1216" s="25" customFormat="1" ht="13.35" customHeight="1"/>
    <row r="1217" s="25" customFormat="1" ht="13.35" customHeight="1"/>
    <row r="1218" s="25" customFormat="1" ht="13.35" customHeight="1"/>
    <row r="1219" s="25" customFormat="1" ht="13.35" customHeight="1"/>
    <row r="1220" s="25" customFormat="1" ht="13.35" customHeight="1"/>
    <row r="1221" s="25" customFormat="1" ht="13.35" customHeight="1"/>
    <row r="1222" s="25" customFormat="1" ht="13.35" customHeight="1"/>
    <row r="1223" s="25" customFormat="1" ht="13.35" customHeight="1"/>
    <row r="1224" s="25" customFormat="1" ht="13.35" customHeight="1"/>
    <row r="1225" s="25" customFormat="1" ht="13.35" customHeight="1"/>
    <row r="1226" s="25" customFormat="1" ht="13.35" customHeight="1"/>
    <row r="1227" s="25" customFormat="1" ht="13.35" customHeight="1"/>
    <row r="1228" s="25" customFormat="1" ht="13.35" customHeight="1"/>
    <row r="1229" s="25" customFormat="1" ht="13.35" customHeight="1"/>
    <row r="1230" s="25" customFormat="1" ht="13.35" customHeight="1"/>
    <row r="1231" s="25" customFormat="1" ht="13.35" customHeight="1"/>
    <row r="1232" s="25" customFormat="1" ht="13.35" customHeight="1"/>
    <row r="1233" s="25" customFormat="1" ht="13.35" customHeight="1"/>
    <row r="1234" s="25" customFormat="1" ht="13.35" customHeight="1"/>
    <row r="1235" s="25" customFormat="1" ht="13.35" customHeight="1"/>
    <row r="1236" s="25" customFormat="1" ht="13.35" customHeight="1"/>
    <row r="1237" s="25" customFormat="1" ht="13.35" customHeight="1"/>
    <row r="1238" s="25" customFormat="1" ht="13.35" customHeight="1"/>
    <row r="1239" s="25" customFormat="1" ht="13.35" customHeight="1"/>
    <row r="1240" s="25" customFormat="1" ht="13.35" customHeight="1"/>
    <row r="1241" s="25" customFormat="1" ht="13.35" customHeight="1"/>
    <row r="1242" s="25" customFormat="1" ht="13.35" customHeight="1"/>
    <row r="1243" s="25" customFormat="1" ht="13.35" customHeight="1"/>
    <row r="1244" s="25" customFormat="1" ht="13.35" customHeight="1"/>
    <row r="1245" s="25" customFormat="1" ht="13.35" customHeight="1"/>
    <row r="1246" s="25" customFormat="1" ht="13.35" customHeight="1"/>
    <row r="1247" s="25" customFormat="1" ht="13.35" customHeight="1"/>
    <row r="1248" s="25" customFormat="1" ht="13.35" customHeight="1"/>
    <row r="1249" s="25" customFormat="1" ht="13.35" customHeight="1"/>
    <row r="1250" s="25" customFormat="1" ht="13.35" customHeight="1"/>
    <row r="1251" s="25" customFormat="1" ht="13.35" customHeight="1"/>
    <row r="1252" s="25" customFormat="1" ht="13.35" customHeight="1"/>
    <row r="1253" s="25" customFormat="1" ht="13.35" customHeight="1"/>
    <row r="1254" s="25" customFormat="1" ht="13.35" customHeight="1"/>
    <row r="1255" s="25" customFormat="1" ht="13.35" customHeight="1"/>
    <row r="1256" s="25" customFormat="1" ht="13.35" customHeight="1"/>
    <row r="1257" s="25" customFormat="1" ht="13.35" customHeight="1"/>
    <row r="1258" s="25" customFormat="1" ht="13.35" customHeight="1"/>
    <row r="1259" s="25" customFormat="1" ht="13.35" customHeight="1"/>
    <row r="1260" s="25" customFormat="1" ht="13.35" customHeight="1"/>
    <row r="1261" s="25" customFormat="1" ht="13.35" customHeight="1"/>
    <row r="1262" s="25" customFormat="1" ht="13.35" customHeight="1"/>
    <row r="1263" s="25" customFormat="1" ht="13.35" customHeight="1"/>
    <row r="1264" s="25" customFormat="1" ht="13.35" customHeight="1"/>
    <row r="1265" s="25" customFormat="1" ht="13.35" customHeight="1"/>
    <row r="1266" s="25" customFormat="1" ht="13.35" customHeight="1"/>
    <row r="1267" s="25" customFormat="1" ht="13.35" customHeight="1"/>
    <row r="1268" s="25" customFormat="1" ht="13.35" customHeight="1"/>
    <row r="1269" s="25" customFormat="1" ht="13.35" customHeight="1"/>
    <row r="1270" s="25" customFormat="1" ht="13.35" customHeight="1"/>
    <row r="1271" s="25" customFormat="1" ht="13.35" customHeight="1"/>
    <row r="1272" s="25" customFormat="1" ht="13.35" customHeight="1"/>
    <row r="1273" s="25" customFormat="1" ht="13.35" customHeight="1"/>
    <row r="1274" s="25" customFormat="1" ht="13.35" customHeight="1"/>
    <row r="1275" s="25" customFormat="1" ht="13.35" customHeight="1"/>
    <row r="1276" s="25" customFormat="1" ht="13.35" customHeight="1"/>
    <row r="1277" s="25" customFormat="1" ht="13.35" customHeight="1"/>
    <row r="1278" s="25" customFormat="1" ht="13.35" customHeight="1"/>
    <row r="1279" s="25" customFormat="1" ht="13.35" customHeight="1"/>
    <row r="1280" s="25" customFormat="1" ht="13.35" customHeight="1"/>
    <row r="1281" s="25" customFormat="1" ht="13.35" customHeight="1"/>
    <row r="1282" s="25" customFormat="1" ht="13.35" customHeight="1"/>
    <row r="1283" s="25" customFormat="1" ht="13.35" customHeight="1"/>
    <row r="1284" s="25" customFormat="1" ht="13.35" customHeight="1"/>
    <row r="1285" s="25" customFormat="1" ht="13.35" customHeight="1"/>
    <row r="1286" s="25" customFormat="1" ht="13.35" customHeight="1"/>
    <row r="1287" s="25" customFormat="1" ht="13.35" customHeight="1"/>
    <row r="1288" s="25" customFormat="1" ht="13.35" customHeight="1"/>
    <row r="1289" s="25" customFormat="1" ht="13.35" customHeight="1"/>
    <row r="1290" s="25" customFormat="1" ht="13.35" customHeight="1"/>
    <row r="1291" s="25" customFormat="1" ht="13.35" customHeight="1"/>
    <row r="1292" s="25" customFormat="1" ht="13.35" customHeight="1"/>
    <row r="1293" s="25" customFormat="1" ht="13.35" customHeight="1"/>
    <row r="1294" s="25" customFormat="1" ht="13.35" customHeight="1"/>
    <row r="1295" s="25" customFormat="1" ht="13.35" customHeight="1"/>
    <row r="1296" s="25" customFormat="1" ht="13.35" customHeight="1"/>
    <row r="1297" s="25" customFormat="1" ht="13.35" customHeight="1"/>
    <row r="1298" s="25" customFormat="1" ht="13.35" customHeight="1"/>
    <row r="1299" s="25" customFormat="1" ht="13.35" customHeight="1"/>
    <row r="1300" s="25" customFormat="1" ht="13.35" customHeight="1"/>
    <row r="1301" s="25" customFormat="1" ht="13.35" customHeight="1"/>
    <row r="1302" s="25" customFormat="1" ht="13.35" customHeight="1"/>
    <row r="1303" s="25" customFormat="1" ht="13.35" customHeight="1"/>
    <row r="1304" s="25" customFormat="1" ht="13.35" customHeight="1"/>
    <row r="1305" s="25" customFormat="1" ht="13.35" customHeight="1"/>
    <row r="1306" s="25" customFormat="1" ht="13.35" customHeight="1"/>
    <row r="1307" s="25" customFormat="1" ht="13.35" customHeight="1"/>
    <row r="1308" s="25" customFormat="1" ht="13.35" customHeight="1"/>
    <row r="1309" s="25" customFormat="1" ht="13.35" customHeight="1"/>
    <row r="1310" s="25" customFormat="1" ht="13.35" customHeight="1"/>
    <row r="1311" s="25" customFormat="1" ht="13.35" customHeight="1"/>
    <row r="1312" s="25" customFormat="1" ht="13.35" customHeight="1"/>
    <row r="1313" s="25" customFormat="1" ht="13.35" customHeight="1"/>
    <row r="1314" s="25" customFormat="1" ht="13.35" customHeight="1"/>
    <row r="1315" s="25" customFormat="1" ht="13.35" customHeight="1"/>
    <row r="1316" s="25" customFormat="1" ht="13.35" customHeight="1"/>
    <row r="1317" s="25" customFormat="1" ht="13.35" customHeight="1"/>
    <row r="1318" s="25" customFormat="1" ht="13.35" customHeight="1"/>
    <row r="1319" s="25" customFormat="1" ht="13.35" customHeight="1"/>
    <row r="1320" s="25" customFormat="1" ht="13.35" customHeight="1"/>
    <row r="1321" s="25" customFormat="1" ht="13.35" customHeight="1"/>
    <row r="1322" s="25" customFormat="1" ht="13.35" customHeight="1"/>
    <row r="1323" s="25" customFormat="1" ht="13.35" customHeight="1"/>
    <row r="1324" s="25" customFormat="1" ht="13.35" customHeight="1"/>
    <row r="1325" s="25" customFormat="1" ht="13.35" customHeight="1"/>
    <row r="1326" s="25" customFormat="1" ht="13.35" customHeight="1"/>
    <row r="1327" s="25" customFormat="1" ht="13.35" customHeight="1"/>
    <row r="1328" s="25" customFormat="1" ht="13.35" customHeight="1"/>
    <row r="1329" s="25" customFormat="1" ht="13.35" customHeight="1"/>
    <row r="1330" s="25" customFormat="1" ht="13.35" customHeight="1"/>
    <row r="1331" s="25" customFormat="1" ht="13.35" customHeight="1"/>
    <row r="1332" s="25" customFormat="1" ht="13.35" customHeight="1"/>
    <row r="1333" s="25" customFormat="1" ht="13.35" customHeight="1"/>
    <row r="1334" s="25" customFormat="1" ht="13.35" customHeight="1"/>
    <row r="1335" s="25" customFormat="1" ht="13.35" customHeight="1"/>
    <row r="1336" s="25" customFormat="1" ht="13.35" customHeight="1"/>
    <row r="1337" s="25" customFormat="1" ht="13.35" customHeight="1"/>
    <row r="1338" s="25" customFormat="1" ht="13.35" customHeight="1"/>
    <row r="1339" s="25" customFormat="1" ht="13.35" customHeight="1"/>
    <row r="1340" s="25" customFormat="1" ht="13.35" customHeight="1"/>
    <row r="1341" s="25" customFormat="1" ht="13.35" customHeight="1"/>
    <row r="1342" s="25" customFormat="1" ht="13.35" customHeight="1"/>
    <row r="1343" s="25" customFormat="1" ht="13.35" customHeight="1"/>
    <row r="1344" s="25" customFormat="1" ht="13.35" customHeight="1"/>
    <row r="1345" s="25" customFormat="1" ht="13.35" customHeight="1"/>
    <row r="1346" s="25" customFormat="1" ht="13.35" customHeight="1"/>
    <row r="1347" s="25" customFormat="1" ht="13.35" customHeight="1"/>
    <row r="1348" s="25" customFormat="1" ht="13.35" customHeight="1"/>
    <row r="1349" s="25" customFormat="1" ht="13.35" customHeight="1"/>
    <row r="1350" s="25" customFormat="1" ht="13.35" customHeight="1"/>
    <row r="1351" s="25" customFormat="1" ht="13.35" customHeight="1"/>
    <row r="1352" s="25" customFormat="1" ht="13.35" customHeight="1"/>
    <row r="1353" s="25" customFormat="1" ht="13.35" customHeight="1"/>
    <row r="1354" s="25" customFormat="1" ht="13.35" customHeight="1"/>
    <row r="1355" s="25" customFormat="1" ht="13.35" customHeight="1"/>
    <row r="1356" s="25" customFormat="1" ht="13.35" customHeight="1"/>
    <row r="1357" s="25" customFormat="1" ht="13.35" customHeight="1"/>
    <row r="1358" s="25" customFormat="1" ht="13.35" customHeight="1"/>
    <row r="1359" s="25" customFormat="1" ht="13.35" customHeight="1"/>
    <row r="1360" s="25" customFormat="1" ht="13.35" customHeight="1"/>
    <row r="1361" s="25" customFormat="1" ht="13.35" customHeight="1"/>
    <row r="1362" s="25" customFormat="1" ht="13.35" customHeight="1"/>
    <row r="1363" s="25" customFormat="1" ht="13.35" customHeight="1"/>
    <row r="1364" s="25" customFormat="1" ht="13.35" customHeight="1"/>
    <row r="1365" s="25" customFormat="1" ht="13.35" customHeight="1"/>
    <row r="1366" s="25" customFormat="1" ht="13.35" customHeight="1"/>
    <row r="1367" s="25" customFormat="1" ht="13.35" customHeight="1"/>
    <row r="1368" s="25" customFormat="1" ht="13.35" customHeight="1"/>
    <row r="1369" s="25" customFormat="1" ht="13.35" customHeight="1"/>
    <row r="1370" s="25" customFormat="1" ht="13.35" customHeight="1"/>
    <row r="1371" s="25" customFormat="1" ht="13.35" customHeight="1"/>
    <row r="1372" s="25" customFormat="1" ht="13.35" customHeight="1"/>
    <row r="1373" s="25" customFormat="1" ht="13.35" customHeight="1"/>
    <row r="1374" s="25" customFormat="1" ht="13.35" customHeight="1"/>
    <row r="1375" s="25" customFormat="1" ht="13.35" customHeight="1"/>
    <row r="1376" s="25" customFormat="1" ht="13.35" customHeight="1"/>
    <row r="1377" s="25" customFormat="1" ht="13.35" customHeight="1"/>
    <row r="1378" s="25" customFormat="1" ht="13.35" customHeight="1"/>
    <row r="1379" s="25" customFormat="1" ht="13.35" customHeight="1"/>
    <row r="1380" s="25" customFormat="1" ht="13.35" customHeight="1"/>
    <row r="1381" s="25" customFormat="1" ht="13.35" customHeight="1"/>
    <row r="1382" s="25" customFormat="1" ht="13.35" customHeight="1"/>
    <row r="1383" s="25" customFormat="1" ht="13.35" customHeight="1"/>
    <row r="1384" s="25" customFormat="1" ht="13.35" customHeight="1"/>
    <row r="1385" s="25" customFormat="1" ht="13.35" customHeight="1"/>
    <row r="1386" s="25" customFormat="1" ht="13.35" customHeight="1"/>
    <row r="1387" s="25" customFormat="1" ht="13.35" customHeight="1"/>
    <row r="1388" s="25" customFormat="1" ht="13.35" customHeight="1"/>
    <row r="1389" s="25" customFormat="1" ht="13.35" customHeight="1"/>
    <row r="1390" s="25" customFormat="1" ht="13.35" customHeight="1"/>
    <row r="1391" s="25" customFormat="1" ht="13.35" customHeight="1"/>
    <row r="1392" s="25" customFormat="1" ht="13.35" customHeight="1"/>
    <row r="1393" s="25" customFormat="1" ht="13.35" customHeight="1"/>
    <row r="1394" s="25" customFormat="1" ht="13.35" customHeight="1"/>
    <row r="1395" s="25" customFormat="1" ht="13.35" customHeight="1"/>
    <row r="1396" s="25" customFormat="1" ht="13.35" customHeight="1"/>
    <row r="1397" s="25" customFormat="1" ht="13.35" customHeight="1"/>
    <row r="1398" s="25" customFormat="1" ht="13.35" customHeight="1"/>
    <row r="1399" s="25" customFormat="1" ht="13.35" customHeight="1"/>
    <row r="1400" s="25" customFormat="1" ht="13.35" customHeight="1"/>
    <row r="1401" s="25" customFormat="1" ht="13.35" customHeight="1"/>
    <row r="1402" s="25" customFormat="1" ht="13.35" customHeight="1"/>
    <row r="1403" s="25" customFormat="1" ht="13.35" customHeight="1"/>
    <row r="1404" s="25" customFormat="1" ht="13.35" customHeight="1"/>
    <row r="1405" s="25" customFormat="1" ht="13.35" customHeight="1"/>
    <row r="1406" s="25" customFormat="1" ht="13.35" customHeight="1"/>
    <row r="1407" s="25" customFormat="1" ht="13.35" customHeight="1"/>
    <row r="1408" s="25" customFormat="1" ht="13.35" customHeight="1"/>
    <row r="1409" s="25" customFormat="1" ht="13.35" customHeight="1"/>
    <row r="1410" s="25" customFormat="1" ht="13.35" customHeight="1"/>
    <row r="1411" s="25" customFormat="1" ht="13.35" customHeight="1"/>
    <row r="1412" s="25" customFormat="1" ht="13.35" customHeight="1"/>
    <row r="1413" s="25" customFormat="1" ht="13.35" customHeight="1"/>
    <row r="1414" s="25" customFormat="1" ht="13.35" customHeight="1"/>
    <row r="1415" s="25" customFormat="1" ht="13.35" customHeight="1"/>
    <row r="1416" s="25" customFormat="1" ht="13.35" customHeight="1"/>
    <row r="1417" s="25" customFormat="1" ht="13.35" customHeight="1"/>
    <row r="1418" s="25" customFormat="1" ht="13.35" customHeight="1"/>
    <row r="1419" s="25" customFormat="1" ht="13.35" customHeight="1"/>
    <row r="1420" s="25" customFormat="1" ht="13.35" customHeight="1"/>
    <row r="1421" s="25" customFormat="1" ht="13.35" customHeight="1"/>
    <row r="1422" s="25" customFormat="1" ht="13.35" customHeight="1"/>
    <row r="1423" s="25" customFormat="1" ht="13.35" customHeight="1"/>
    <row r="1424" s="25" customFormat="1" ht="13.35" customHeight="1"/>
    <row r="1425" s="25" customFormat="1" ht="13.35" customHeight="1"/>
    <row r="1426" s="25" customFormat="1" ht="13.35" customHeight="1"/>
    <row r="1427" s="25" customFormat="1" ht="13.35" customHeight="1"/>
    <row r="1428" s="25" customFormat="1" ht="13.35" customHeight="1"/>
    <row r="1429" s="25" customFormat="1" ht="13.35" customHeight="1"/>
    <row r="1430" s="25" customFormat="1" ht="13.35" customHeight="1"/>
    <row r="1431" s="25" customFormat="1" ht="13.35" customHeight="1"/>
    <row r="1432" s="25" customFormat="1" ht="13.35" customHeight="1"/>
    <row r="1433" s="25" customFormat="1" ht="13.35" customHeight="1"/>
    <row r="1434" s="25" customFormat="1" ht="13.35" customHeight="1"/>
    <row r="1435" s="25" customFormat="1" ht="13.35" customHeight="1"/>
    <row r="1436" s="25" customFormat="1" ht="13.35" customHeight="1"/>
    <row r="1437" s="25" customFormat="1" ht="13.35" customHeight="1"/>
    <row r="1438" s="25" customFormat="1" ht="13.35" customHeight="1"/>
    <row r="1439" s="25" customFormat="1" ht="13.35" customHeight="1"/>
    <row r="1440" s="25" customFormat="1" ht="13.35" customHeight="1"/>
    <row r="1441" s="25" customFormat="1" ht="13.35" customHeight="1"/>
    <row r="1442" s="25" customFormat="1" ht="13.35" customHeight="1"/>
    <row r="1443" s="25" customFormat="1" ht="13.35" customHeight="1"/>
    <row r="1444" s="25" customFormat="1" ht="13.35" customHeight="1"/>
    <row r="1445" s="25" customFormat="1" ht="13.35" customHeight="1"/>
    <row r="1446" s="25" customFormat="1" ht="13.35" customHeight="1"/>
    <row r="1447" s="25" customFormat="1" ht="13.35" customHeight="1"/>
    <row r="1448" s="25" customFormat="1" ht="13.35" customHeight="1"/>
    <row r="1449" s="25" customFormat="1" ht="13.35" customHeight="1"/>
    <row r="1450" s="25" customFormat="1" ht="13.35" customHeight="1"/>
    <row r="1451" s="25" customFormat="1" ht="13.35" customHeight="1"/>
    <row r="1452" s="25" customFormat="1" ht="13.35" customHeight="1"/>
    <row r="1453" s="25" customFormat="1" ht="13.35" customHeight="1"/>
    <row r="1454" s="25" customFormat="1" ht="13.35" customHeight="1"/>
    <row r="1455" s="25" customFormat="1" ht="13.35" customHeight="1"/>
    <row r="1456" s="25" customFormat="1" ht="13.35" customHeight="1"/>
    <row r="1457" s="25" customFormat="1" ht="13.35" customHeight="1"/>
    <row r="1458" s="25" customFormat="1" ht="13.35" customHeight="1"/>
    <row r="1459" s="25" customFormat="1" ht="13.35" customHeight="1"/>
    <row r="1460" s="25" customFormat="1" ht="13.35" customHeight="1"/>
    <row r="1461" s="25" customFormat="1" ht="13.35" customHeight="1"/>
    <row r="1462" s="25" customFormat="1" ht="13.35" customHeight="1"/>
    <row r="1463" s="25" customFormat="1" ht="13.35" customHeight="1"/>
    <row r="1464" s="25" customFormat="1" ht="13.35" customHeight="1"/>
    <row r="1465" s="25" customFormat="1" ht="13.35" customHeight="1"/>
    <row r="1466" s="25" customFormat="1" ht="13.35" customHeight="1"/>
    <row r="1467" s="25" customFormat="1" ht="13.35" customHeight="1"/>
    <row r="1468" s="25" customFormat="1" ht="13.35" customHeight="1"/>
    <row r="1469" s="25" customFormat="1" ht="13.35" customHeight="1"/>
    <row r="1470" s="25" customFormat="1" ht="13.35" customHeight="1"/>
    <row r="1471" s="25" customFormat="1" ht="13.35" customHeight="1"/>
    <row r="1472" s="25" customFormat="1" ht="13.35" customHeight="1"/>
    <row r="1473" s="25" customFormat="1" ht="13.35" customHeight="1"/>
    <row r="1474" s="25" customFormat="1" ht="13.35" customHeight="1"/>
    <row r="1475" s="25" customFormat="1" ht="13.35" customHeight="1"/>
    <row r="1476" s="25" customFormat="1" ht="13.35" customHeight="1"/>
    <row r="1477" s="25" customFormat="1" ht="13.35" customHeight="1"/>
    <row r="1478" s="25" customFormat="1" ht="13.35" customHeight="1"/>
    <row r="1479" s="25" customFormat="1" ht="13.35" customHeight="1"/>
    <row r="1480" s="25" customFormat="1" ht="13.35" customHeight="1"/>
    <row r="1481" s="25" customFormat="1" ht="13.35" customHeight="1"/>
    <row r="1482" s="25" customFormat="1" ht="13.35" customHeight="1"/>
    <row r="1483" s="25" customFormat="1" ht="13.35" customHeight="1"/>
    <row r="1484" s="25" customFormat="1" ht="13.35" customHeight="1"/>
    <row r="1485" s="25" customFormat="1" ht="13.35" customHeight="1"/>
    <row r="1486" s="25" customFormat="1" ht="13.35" customHeight="1"/>
    <row r="1487" s="25" customFormat="1" ht="13.35" customHeight="1"/>
    <row r="1488" s="25" customFormat="1" ht="13.35" customHeight="1"/>
    <row r="1489" s="25" customFormat="1" ht="13.35" customHeight="1"/>
    <row r="1490" s="25" customFormat="1" ht="13.35" customHeight="1"/>
    <row r="1491" s="25" customFormat="1" ht="13.35" customHeight="1"/>
    <row r="1492" s="25" customFormat="1" ht="13.35" customHeight="1"/>
    <row r="1493" s="25" customFormat="1" ht="13.35" customHeight="1"/>
    <row r="1494" s="25" customFormat="1" ht="13.35" customHeight="1"/>
    <row r="1495" s="25" customFormat="1" ht="13.35" customHeight="1"/>
    <row r="1496" s="25" customFormat="1" ht="13.35" customHeight="1"/>
    <row r="1497" s="25" customFormat="1" ht="13.35" customHeight="1"/>
    <row r="1498" s="25" customFormat="1" ht="13.35" customHeight="1"/>
    <row r="1499" s="25" customFormat="1" ht="13.35" customHeight="1"/>
    <row r="1500" s="25" customFormat="1" ht="13.35" customHeight="1"/>
    <row r="1501" s="25" customFormat="1" ht="13.35" customHeight="1"/>
    <row r="1502" s="25" customFormat="1" ht="13.35" customHeight="1"/>
    <row r="1503" s="25" customFormat="1" ht="13.35" customHeight="1"/>
    <row r="1504" s="25" customFormat="1" ht="13.35" customHeight="1"/>
    <row r="1505" s="25" customFormat="1" ht="13.35" customHeight="1"/>
    <row r="1506" s="25" customFormat="1" ht="13.35" customHeight="1"/>
    <row r="1507" s="25" customFormat="1" ht="13.35" customHeight="1"/>
    <row r="1508" s="25" customFormat="1" ht="13.35" customHeight="1"/>
    <row r="1509" s="25" customFormat="1" ht="13.35" customHeight="1"/>
    <row r="1510" s="25" customFormat="1" ht="13.35" customHeight="1"/>
    <row r="1511" s="25" customFormat="1" ht="13.35" customHeight="1"/>
    <row r="1512" s="25" customFormat="1" ht="13.35" customHeight="1"/>
    <row r="1513" s="25" customFormat="1" ht="13.35" customHeight="1"/>
    <row r="1514" s="25" customFormat="1" ht="13.35" customHeight="1"/>
    <row r="1515" s="25" customFormat="1" ht="13.35" customHeight="1"/>
    <row r="1516" s="25" customFormat="1" ht="13.35" customHeight="1"/>
    <row r="1517" s="25" customFormat="1" ht="13.35" customHeight="1"/>
    <row r="1518" s="25" customFormat="1" ht="13.35" customHeight="1"/>
    <row r="1519" s="25" customFormat="1" ht="13.35" customHeight="1"/>
    <row r="1520" s="25" customFormat="1" ht="13.35" customHeight="1"/>
    <row r="1521" s="25" customFormat="1" ht="13.35" customHeight="1"/>
    <row r="1522" s="25" customFormat="1" ht="13.35" customHeight="1"/>
    <row r="1523" s="25" customFormat="1" ht="13.35" customHeight="1"/>
    <row r="1524" s="25" customFormat="1" ht="13.35" customHeight="1"/>
    <row r="1525" s="25" customFormat="1" ht="13.35" customHeight="1"/>
    <row r="1526" s="25" customFormat="1" ht="13.35" customHeight="1"/>
    <row r="1527" s="25" customFormat="1" ht="13.35" customHeight="1"/>
    <row r="1528" s="25" customFormat="1" ht="13.35" customHeight="1"/>
    <row r="1529" s="25" customFormat="1" ht="13.35" customHeight="1"/>
    <row r="1530" s="25" customFormat="1" ht="13.35" customHeight="1"/>
    <row r="1531" s="25" customFormat="1" ht="13.35" customHeight="1"/>
    <row r="1532" s="25" customFormat="1" ht="13.35" customHeight="1"/>
    <row r="1533" s="25" customFormat="1" ht="13.35" customHeight="1"/>
    <row r="1534" s="25" customFormat="1" ht="13.35" customHeight="1"/>
    <row r="1535" s="25" customFormat="1" ht="13.35" customHeight="1"/>
    <row r="1536" s="25" customFormat="1" ht="13.35" customHeight="1"/>
    <row r="1537" s="25" customFormat="1" ht="13.35" customHeight="1"/>
    <row r="1538" s="25" customFormat="1" ht="13.35" customHeight="1"/>
    <row r="1539" s="25" customFormat="1" ht="13.35" customHeight="1"/>
    <row r="1540" s="25" customFormat="1" ht="13.35" customHeight="1"/>
    <row r="1541" s="25" customFormat="1" ht="13.35" customHeight="1"/>
    <row r="1542" s="25" customFormat="1" ht="13.35" customHeight="1"/>
    <row r="1543" s="25" customFormat="1" ht="13.35" customHeight="1"/>
    <row r="1544" s="25" customFormat="1" ht="13.35" customHeight="1"/>
    <row r="1545" s="25" customFormat="1" ht="13.35" customHeight="1"/>
    <row r="1546" s="25" customFormat="1" ht="13.35" customHeight="1"/>
    <row r="1547" s="25" customFormat="1" ht="13.35" customHeight="1"/>
    <row r="1548" s="25" customFormat="1" ht="13.35" customHeight="1"/>
    <row r="1549" s="25" customFormat="1" ht="13.35" customHeight="1"/>
    <row r="1550" s="25" customFormat="1" ht="13.35" customHeight="1"/>
    <row r="1551" s="25" customFormat="1" ht="13.35" customHeight="1"/>
    <row r="1552" s="25" customFormat="1" ht="13.35" customHeight="1"/>
    <row r="1553" s="25" customFormat="1" ht="13.35" customHeight="1"/>
    <row r="1554" s="25" customFormat="1" ht="13.35" customHeight="1"/>
    <row r="1555" s="25" customFormat="1" ht="13.35" customHeight="1"/>
    <row r="1556" s="25" customFormat="1" ht="13.35" customHeight="1"/>
    <row r="1557" s="25" customFormat="1" ht="13.35" customHeight="1"/>
    <row r="1558" s="25" customFormat="1" ht="13.35" customHeight="1"/>
    <row r="1559" s="25" customFormat="1" ht="13.35" customHeight="1"/>
    <row r="1560" s="25" customFormat="1" ht="13.35" customHeight="1"/>
    <row r="1561" s="25" customFormat="1" ht="13.35" customHeight="1"/>
    <row r="1562" s="25" customFormat="1" ht="13.35" customHeight="1"/>
    <row r="1563" s="25" customFormat="1" ht="13.35" customHeight="1"/>
    <row r="1564" s="25" customFormat="1" ht="13.35" customHeight="1"/>
    <row r="1565" s="25" customFormat="1" ht="13.35" customHeight="1"/>
    <row r="1566" s="25" customFormat="1" ht="13.35" customHeight="1"/>
    <row r="1567" s="25" customFormat="1" ht="13.35" customHeight="1"/>
    <row r="1568" s="25" customFormat="1" ht="13.35" customHeight="1"/>
    <row r="1569" s="25" customFormat="1" ht="13.35" customHeight="1"/>
    <row r="1570" s="25" customFormat="1" ht="13.35" customHeight="1"/>
    <row r="1571" s="25" customFormat="1" ht="13.35" customHeight="1"/>
    <row r="1572" s="25" customFormat="1" ht="13.35" customHeight="1"/>
    <row r="1573" s="25" customFormat="1" ht="13.35" customHeight="1"/>
    <row r="1574" s="25" customFormat="1" ht="13.35" customHeight="1"/>
    <row r="1575" s="25" customFormat="1" ht="13.35" customHeight="1"/>
    <row r="1576" s="25" customFormat="1" ht="13.35" customHeight="1"/>
    <row r="1577" s="25" customFormat="1" ht="13.35" customHeight="1"/>
    <row r="1578" s="25" customFormat="1" ht="13.35" customHeight="1"/>
    <row r="1579" s="25" customFormat="1" ht="13.35" customHeight="1"/>
    <row r="1580" s="25" customFormat="1" ht="13.35" customHeight="1"/>
    <row r="1581" s="25" customFormat="1" ht="13.35" customHeight="1"/>
    <row r="1582" s="25" customFormat="1" ht="13.35" customHeight="1"/>
    <row r="1583" s="25" customFormat="1" ht="13.35" customHeight="1"/>
    <row r="1584" s="25" customFormat="1" ht="13.35" customHeight="1"/>
    <row r="1585" s="25" customFormat="1" ht="13.35" customHeight="1"/>
    <row r="1586" s="25" customFormat="1" ht="13.35" customHeight="1"/>
    <row r="1587" s="25" customFormat="1" ht="13.35" customHeight="1"/>
    <row r="1588" s="25" customFormat="1" ht="13.35" customHeight="1"/>
    <row r="1589" s="25" customFormat="1" ht="13.35" customHeight="1"/>
    <row r="1590" s="25" customFormat="1" ht="13.35" customHeight="1"/>
    <row r="1591" s="25" customFormat="1" ht="13.35" customHeight="1"/>
    <row r="1592" s="25" customFormat="1" ht="13.35" customHeight="1"/>
    <row r="1593" s="25" customFormat="1" ht="13.35" customHeight="1"/>
    <row r="1594" s="25" customFormat="1" ht="13.35" customHeight="1"/>
    <row r="1595" s="25" customFormat="1" ht="13.35" customHeight="1"/>
    <row r="1596" s="25" customFormat="1" ht="13.35" customHeight="1"/>
    <row r="1597" s="25" customFormat="1" ht="13.35" customHeight="1"/>
    <row r="1598" s="25" customFormat="1" ht="13.35" customHeight="1"/>
    <row r="1599" s="25" customFormat="1" ht="13.35" customHeight="1"/>
    <row r="1600" s="25" customFormat="1" ht="13.35" customHeight="1"/>
    <row r="1601" s="25" customFormat="1" ht="13.35" customHeight="1"/>
    <row r="1602" s="25" customFormat="1" ht="13.35" customHeight="1"/>
    <row r="1603" s="25" customFormat="1" ht="13.35" customHeight="1"/>
    <row r="1604" s="25" customFormat="1" ht="13.35" customHeight="1"/>
    <row r="1605" s="25" customFormat="1" ht="13.35" customHeight="1"/>
    <row r="1606" s="25" customFormat="1" ht="13.35" customHeight="1"/>
    <row r="1607" s="25" customFormat="1" ht="13.35" customHeight="1"/>
    <row r="1608" s="25" customFormat="1" ht="13.35" customHeight="1"/>
    <row r="1609" s="25" customFormat="1" ht="13.35" customHeight="1"/>
    <row r="1610" s="25" customFormat="1" ht="13.35" customHeight="1"/>
    <row r="1611" s="25" customFormat="1" ht="13.35" customHeight="1"/>
    <row r="1612" s="25" customFormat="1" ht="13.35" customHeight="1"/>
    <row r="1613" s="25" customFormat="1" ht="13.35" customHeight="1"/>
    <row r="1614" s="25" customFormat="1" ht="13.35" customHeight="1"/>
    <row r="1615" s="25" customFormat="1" ht="13.35" customHeight="1"/>
    <row r="1616" s="25" customFormat="1" ht="13.35" customHeight="1"/>
    <row r="1617" s="25" customFormat="1" ht="13.35" customHeight="1"/>
    <row r="1618" s="25" customFormat="1" ht="13.35" customHeight="1"/>
    <row r="1619" s="25" customFormat="1" ht="13.35" customHeight="1"/>
    <row r="1620" s="25" customFormat="1" ht="13.35" customHeight="1"/>
    <row r="1621" s="25" customFormat="1" ht="13.35" customHeight="1"/>
    <row r="1622" s="25" customFormat="1" ht="13.35" customHeight="1"/>
    <row r="1623" s="25" customFormat="1" ht="13.35" customHeight="1"/>
    <row r="1624" s="25" customFormat="1" ht="13.35" customHeight="1"/>
    <row r="1625" s="25" customFormat="1" ht="13.35" customHeight="1"/>
    <row r="1626" s="25" customFormat="1" ht="13.35" customHeight="1"/>
    <row r="1627" s="25" customFormat="1" ht="13.35" customHeight="1"/>
    <row r="1628" s="25" customFormat="1" ht="13.35" customHeight="1"/>
    <row r="1629" s="25" customFormat="1" ht="13.35" customHeight="1"/>
    <row r="1630" s="25" customFormat="1" ht="13.35" customHeight="1"/>
    <row r="1631" s="25" customFormat="1" ht="13.35" customHeight="1"/>
    <row r="1632" s="25" customFormat="1" ht="13.35" customHeight="1"/>
    <row r="1633" s="25" customFormat="1" ht="13.35" customHeight="1"/>
    <row r="1634" s="25" customFormat="1" ht="13.35" customHeight="1"/>
    <row r="1635" s="25" customFormat="1" ht="13.35" customHeight="1"/>
    <row r="1636" s="25" customFormat="1" ht="13.35" customHeight="1"/>
    <row r="1637" s="25" customFormat="1" ht="13.35" customHeight="1"/>
    <row r="1638" s="25" customFormat="1" ht="13.35" customHeight="1"/>
    <row r="1639" s="25" customFormat="1" ht="13.35" customHeight="1"/>
    <row r="1640" s="25" customFormat="1" ht="13.35" customHeight="1"/>
    <row r="1641" s="25" customFormat="1" ht="13.35" customHeight="1"/>
    <row r="1642" s="25" customFormat="1" ht="13.35" customHeight="1"/>
    <row r="1643" s="25" customFormat="1" ht="13.35" customHeight="1"/>
    <row r="1644" s="25" customFormat="1" ht="13.35" customHeight="1"/>
    <row r="1645" s="25" customFormat="1" ht="13.35" customHeight="1"/>
    <row r="1646" s="25" customFormat="1" ht="13.35" customHeight="1"/>
    <row r="1647" s="25" customFormat="1" ht="13.35" customHeight="1"/>
    <row r="1648" s="25" customFormat="1" ht="13.35" customHeight="1"/>
    <row r="1649" s="25" customFormat="1" ht="13.35" customHeight="1"/>
    <row r="1650" s="25" customFormat="1" ht="13.35" customHeight="1"/>
    <row r="1651" s="25" customFormat="1" ht="13.35" customHeight="1"/>
    <row r="1652" s="25" customFormat="1" ht="13.35" customHeight="1"/>
    <row r="1653" s="25" customFormat="1" ht="13.35" customHeight="1"/>
    <row r="1654" s="25" customFormat="1" ht="13.35" customHeight="1"/>
    <row r="1655" s="25" customFormat="1" ht="13.35" customHeight="1"/>
    <row r="1656" s="25" customFormat="1" ht="13.35" customHeight="1"/>
    <row r="1657" s="25" customFormat="1" ht="13.35" customHeight="1"/>
    <row r="1658" s="25" customFormat="1" ht="13.35" customHeight="1"/>
    <row r="1659" s="25" customFormat="1" ht="13.35" customHeight="1"/>
    <row r="1660" s="25" customFormat="1" ht="13.35" customHeight="1"/>
    <row r="1661" s="25" customFormat="1" ht="13.35" customHeight="1"/>
    <row r="1662" s="25" customFormat="1" ht="13.35" customHeight="1"/>
    <row r="1663" s="25" customFormat="1" ht="13.35" customHeight="1"/>
    <row r="1664" s="25" customFormat="1" ht="13.35" customHeight="1"/>
    <row r="1665" s="25" customFormat="1" ht="13.35" customHeight="1"/>
    <row r="1666" s="25" customFormat="1" ht="13.35" customHeight="1"/>
    <row r="1667" s="25" customFormat="1" ht="13.35" customHeight="1"/>
    <row r="1668" s="25" customFormat="1" ht="13.35" customHeight="1"/>
    <row r="1669" s="25" customFormat="1" ht="13.35" customHeight="1"/>
    <row r="1670" s="25" customFormat="1" ht="13.35" customHeight="1"/>
    <row r="1671" s="25" customFormat="1" ht="13.35" customHeight="1"/>
    <row r="1672" s="25" customFormat="1" ht="13.35" customHeight="1"/>
    <row r="1673" s="25" customFormat="1" ht="13.35" customHeight="1"/>
    <row r="1674" s="25" customFormat="1" ht="13.35" customHeight="1"/>
    <row r="1675" s="25" customFormat="1" ht="13.35" customHeight="1"/>
    <row r="1676" s="25" customFormat="1" ht="13.35" customHeight="1"/>
    <row r="1677" s="25" customFormat="1" ht="13.35" customHeight="1"/>
    <row r="1678" s="25" customFormat="1" ht="13.35" customHeight="1"/>
    <row r="1679" s="25" customFormat="1" ht="13.35" customHeight="1"/>
    <row r="1680" s="25" customFormat="1" ht="13.35" customHeight="1"/>
    <row r="1681" s="25" customFormat="1" ht="13.35" customHeight="1"/>
    <row r="1682" s="25" customFormat="1" ht="13.35" customHeight="1"/>
    <row r="1683" s="25" customFormat="1" ht="13.35" customHeight="1"/>
    <row r="1684" s="25" customFormat="1" ht="13.35" customHeight="1"/>
    <row r="1685" s="25" customFormat="1" ht="13.35" customHeight="1"/>
    <row r="1686" s="25" customFormat="1" ht="13.35" customHeight="1"/>
    <row r="1687" s="25" customFormat="1" ht="13.35" customHeight="1"/>
    <row r="1688" s="25" customFormat="1" ht="13.35" customHeight="1"/>
    <row r="1689" s="25" customFormat="1" ht="13.35" customHeight="1"/>
    <row r="1690" s="25" customFormat="1" ht="13.35" customHeight="1"/>
    <row r="1691" s="25" customFormat="1" ht="13.35" customHeight="1"/>
    <row r="1692" s="25" customFormat="1" ht="13.35" customHeight="1"/>
    <row r="1693" s="25" customFormat="1" ht="13.35" customHeight="1"/>
    <row r="1694" s="25" customFormat="1" ht="13.35" customHeight="1"/>
    <row r="1695" s="25" customFormat="1" ht="13.35" customHeight="1"/>
    <row r="1696" s="25" customFormat="1" ht="13.35" customHeight="1"/>
    <row r="1697" s="25" customFormat="1" ht="13.35" customHeight="1"/>
    <row r="1698" s="25" customFormat="1" ht="13.35" customHeight="1"/>
    <row r="1699" s="25" customFormat="1" ht="13.35" customHeight="1"/>
    <row r="1700" s="25" customFormat="1" ht="13.35" customHeight="1"/>
    <row r="1701" s="25" customFormat="1" ht="13.35" customHeight="1"/>
    <row r="1702" s="25" customFormat="1" ht="13.35" customHeight="1"/>
    <row r="1703" s="25" customFormat="1" ht="13.35" customHeight="1"/>
    <row r="1704" s="25" customFormat="1" ht="13.35" customHeight="1"/>
    <row r="1705" s="25" customFormat="1" ht="13.35" customHeight="1"/>
    <row r="1706" s="25" customFormat="1" ht="13.35" customHeight="1"/>
    <row r="1707" s="25" customFormat="1" ht="13.35" customHeight="1"/>
    <row r="1708" s="25" customFormat="1" ht="13.35" customHeight="1"/>
    <row r="1709" s="25" customFormat="1" ht="13.35" customHeight="1"/>
    <row r="1710" s="25" customFormat="1" ht="13.35" customHeight="1"/>
    <row r="1711" s="25" customFormat="1" ht="13.35" customHeight="1"/>
    <row r="1712" s="25" customFormat="1" ht="13.35" customHeight="1"/>
    <row r="1713" s="25" customFormat="1" ht="13.35" customHeight="1"/>
    <row r="1714" s="25" customFormat="1" ht="13.35" customHeight="1"/>
    <row r="1715" s="25" customFormat="1" ht="13.35" customHeight="1"/>
    <row r="1716" s="25" customFormat="1" ht="13.35" customHeight="1"/>
    <row r="1717" s="25" customFormat="1" ht="13.35" customHeight="1"/>
    <row r="1718" s="25" customFormat="1" ht="13.35" customHeight="1"/>
    <row r="1719" s="25" customFormat="1" ht="13.35" customHeight="1"/>
    <row r="1720" s="25" customFormat="1" ht="13.35" customHeight="1"/>
    <row r="1721" s="25" customFormat="1" ht="13.35" customHeight="1"/>
    <row r="1722" s="25" customFormat="1" ht="13.35" customHeight="1"/>
    <row r="1723" s="25" customFormat="1" ht="13.35" customHeight="1"/>
    <row r="1724" s="25" customFormat="1" ht="13.35" customHeight="1"/>
    <row r="1725" s="25" customFormat="1" ht="13.35" customHeight="1"/>
    <row r="1726" s="25" customFormat="1" ht="13.35" customHeight="1"/>
    <row r="1727" s="25" customFormat="1" ht="13.35" customHeight="1"/>
    <row r="1728" s="25" customFormat="1" ht="13.35" customHeight="1"/>
    <row r="1729" s="25" customFormat="1" ht="13.35" customHeight="1"/>
    <row r="1730" s="25" customFormat="1" ht="13.35" customHeight="1"/>
    <row r="1731" s="25" customFormat="1" ht="13.35" customHeight="1"/>
    <row r="1732" s="25" customFormat="1" ht="13.35" customHeight="1"/>
    <row r="1733" s="25" customFormat="1" ht="13.35" customHeight="1"/>
    <row r="1734" s="25" customFormat="1" ht="13.35" customHeight="1"/>
    <row r="1735" s="25" customFormat="1" ht="13.35" customHeight="1"/>
    <row r="1736" s="25" customFormat="1" ht="13.35" customHeight="1"/>
    <row r="1737" s="25" customFormat="1" ht="13.35" customHeight="1"/>
    <row r="1738" s="25" customFormat="1" ht="13.35" customHeight="1"/>
    <row r="1739" s="25" customFormat="1" ht="13.35" customHeight="1"/>
    <row r="1740" s="25" customFormat="1" ht="13.35" customHeight="1"/>
    <row r="1741" s="25" customFormat="1" ht="13.35" customHeight="1"/>
    <row r="1742" s="25" customFormat="1" ht="13.35" customHeight="1"/>
    <row r="1743" s="25" customFormat="1" ht="13.35" customHeight="1"/>
    <row r="1744" s="25" customFormat="1" ht="13.35" customHeight="1"/>
    <row r="1745" s="25" customFormat="1" ht="13.35" customHeight="1"/>
    <row r="1746" s="25" customFormat="1" ht="13.35" customHeight="1"/>
    <row r="1747" s="25" customFormat="1" ht="13.35" customHeight="1"/>
    <row r="1748" s="25" customFormat="1" ht="13.35" customHeight="1"/>
    <row r="1749" s="25" customFormat="1" ht="13.35" customHeight="1"/>
    <row r="1750" s="25" customFormat="1" ht="13.35" customHeight="1"/>
    <row r="1751" s="25" customFormat="1" ht="13.35" customHeight="1"/>
    <row r="1752" s="25" customFormat="1" ht="13.35" customHeight="1"/>
    <row r="1753" s="25" customFormat="1" ht="13.35" customHeight="1"/>
    <row r="1754" s="25" customFormat="1" ht="13.35" customHeight="1"/>
    <row r="1755" s="25" customFormat="1" ht="13.35" customHeight="1"/>
    <row r="1756" s="25" customFormat="1" ht="13.35" customHeight="1"/>
    <row r="1757" s="25" customFormat="1" ht="13.35" customHeight="1"/>
    <row r="1758" s="25" customFormat="1" ht="13.35" customHeight="1"/>
    <row r="1759" s="25" customFormat="1" ht="13.35" customHeight="1"/>
    <row r="1760" s="25" customFormat="1" ht="13.35" customHeight="1"/>
    <row r="1761" s="25" customFormat="1" ht="13.35" customHeight="1"/>
    <row r="1762" s="25" customFormat="1" ht="13.35" customHeight="1"/>
    <row r="1763" s="25" customFormat="1" ht="13.35" customHeight="1"/>
    <row r="1764" s="25" customFormat="1" ht="13.35" customHeight="1"/>
    <row r="1765" s="25" customFormat="1" ht="13.35" customHeight="1"/>
    <row r="1766" s="25" customFormat="1" ht="13.35" customHeight="1"/>
    <row r="1767" s="25" customFormat="1" ht="13.35" customHeight="1"/>
    <row r="1768" s="25" customFormat="1" ht="13.35" customHeight="1"/>
    <row r="1769" s="25" customFormat="1" ht="13.35" customHeight="1"/>
    <row r="1770" s="25" customFormat="1" ht="13.35" customHeight="1"/>
    <row r="1771" s="25" customFormat="1" ht="13.35" customHeight="1"/>
    <row r="1772" s="25" customFormat="1" ht="13.35" customHeight="1"/>
    <row r="1773" s="25" customFormat="1" ht="13.35" customHeight="1"/>
    <row r="1774" s="25" customFormat="1" ht="13.35" customHeight="1"/>
    <row r="1775" s="25" customFormat="1" ht="13.35" customHeight="1"/>
    <row r="1776" s="25" customFormat="1" ht="13.35" customHeight="1"/>
    <row r="1777" s="25" customFormat="1" ht="13.35" customHeight="1"/>
    <row r="1778" s="25" customFormat="1" ht="13.35" customHeight="1"/>
    <row r="1779" s="25" customFormat="1" ht="13.35" customHeight="1"/>
    <row r="1780" s="25" customFormat="1" ht="13.35" customHeight="1"/>
    <row r="1781" s="25" customFormat="1" ht="13.35" customHeight="1"/>
    <row r="1782" s="25" customFormat="1" ht="13.35" customHeight="1"/>
    <row r="1783" s="25" customFormat="1" ht="13.35" customHeight="1"/>
    <row r="1784" s="25" customFormat="1" ht="13.35" customHeight="1"/>
    <row r="1785" s="25" customFormat="1" ht="13.35" customHeight="1"/>
    <row r="1786" s="25" customFormat="1" ht="13.35" customHeight="1"/>
    <row r="1787" s="25" customFormat="1" ht="13.35" customHeight="1"/>
    <row r="1788" s="25" customFormat="1" ht="13.35" customHeight="1"/>
    <row r="1789" s="25" customFormat="1" ht="13.35" customHeight="1"/>
    <row r="1790" s="25" customFormat="1" ht="13.35" customHeight="1"/>
    <row r="1791" s="25" customFormat="1" ht="13.35" customHeight="1"/>
    <row r="1792" s="25" customFormat="1" ht="13.35" customHeight="1"/>
    <row r="1793" s="25" customFormat="1" ht="13.35" customHeight="1"/>
    <row r="1794" s="25" customFormat="1" ht="13.35" customHeight="1"/>
    <row r="1795" s="25" customFormat="1" ht="13.35" customHeight="1"/>
    <row r="1796" s="25" customFormat="1" ht="13.35" customHeight="1"/>
    <row r="1797" s="25" customFormat="1" ht="13.35" customHeight="1"/>
    <row r="1798" s="25" customFormat="1" ht="13.35" customHeight="1"/>
    <row r="1799" s="25" customFormat="1" ht="13.35" customHeight="1"/>
    <row r="1800" s="25" customFormat="1" ht="13.35" customHeight="1"/>
    <row r="1801" s="25" customFormat="1" ht="13.35" customHeight="1"/>
    <row r="1802" s="25" customFormat="1" ht="13.35" customHeight="1"/>
    <row r="1803" s="25" customFormat="1" ht="13.35" customHeight="1"/>
    <row r="1804" s="25" customFormat="1" ht="13.35" customHeight="1"/>
    <row r="1805" s="25" customFormat="1" ht="13.35" customHeight="1"/>
    <row r="1806" s="25" customFormat="1" ht="13.35" customHeight="1"/>
    <row r="1807" s="25" customFormat="1" ht="13.35" customHeight="1"/>
    <row r="1808" s="25" customFormat="1" ht="13.35" customHeight="1"/>
    <row r="1809" s="25" customFormat="1" ht="13.35" customHeight="1"/>
    <row r="1810" s="25" customFormat="1" ht="13.35" customHeight="1"/>
    <row r="1811" s="25" customFormat="1" ht="13.35" customHeight="1"/>
    <row r="1812" s="25" customFormat="1" ht="13.35" customHeight="1"/>
    <row r="1813" s="25" customFormat="1" ht="13.35" customHeight="1"/>
    <row r="1814" s="25" customFormat="1" ht="13.35" customHeight="1"/>
    <row r="1815" s="25" customFormat="1" ht="13.35" customHeight="1"/>
    <row r="1816" s="25" customFormat="1" ht="13.35" customHeight="1"/>
    <row r="1817" s="25" customFormat="1" ht="13.35" customHeight="1"/>
    <row r="1818" s="25" customFormat="1" ht="13.35" customHeight="1"/>
    <row r="1819" s="25" customFormat="1" ht="13.35" customHeight="1"/>
    <row r="1820" s="25" customFormat="1" ht="13.35" customHeight="1"/>
    <row r="1821" s="25" customFormat="1" ht="13.35" customHeight="1"/>
    <row r="1822" s="25" customFormat="1" ht="13.35" customHeight="1"/>
    <row r="1823" s="25" customFormat="1" ht="13.35" customHeight="1"/>
    <row r="1824" s="25" customFormat="1" ht="13.35" customHeight="1"/>
    <row r="1825" s="25" customFormat="1" ht="13.35" customHeight="1"/>
    <row r="1826" s="25" customFormat="1" ht="13.35" customHeight="1"/>
    <row r="1827" s="25" customFormat="1" ht="13.35" customHeight="1"/>
    <row r="1828" s="25" customFormat="1" ht="13.35" customHeight="1"/>
    <row r="1829" s="25" customFormat="1" ht="13.35" customHeight="1"/>
    <row r="1830" s="25" customFormat="1" ht="13.35" customHeight="1"/>
    <row r="1831" s="25" customFormat="1" ht="13.35" customHeight="1"/>
    <row r="1832" s="25" customFormat="1" ht="13.35" customHeight="1"/>
    <row r="1833" s="25" customFormat="1" ht="13.35" customHeight="1"/>
    <row r="1834" s="25" customFormat="1" ht="13.35" customHeight="1"/>
    <row r="1835" s="25" customFormat="1" ht="13.35" customHeight="1"/>
    <row r="1836" s="25" customFormat="1" ht="13.35" customHeight="1"/>
    <row r="1837" s="25" customFormat="1" ht="13.35" customHeight="1"/>
    <row r="1838" s="25" customFormat="1" ht="13.35" customHeight="1"/>
    <row r="1839" s="25" customFormat="1" ht="13.35" customHeight="1"/>
    <row r="1840" s="25" customFormat="1" ht="13.35" customHeight="1"/>
    <row r="1841" s="25" customFormat="1" ht="13.35" customHeight="1"/>
    <row r="1842" s="25" customFormat="1" ht="13.35" customHeight="1"/>
    <row r="1843" s="25" customFormat="1" ht="13.35" customHeight="1"/>
    <row r="1844" s="25" customFormat="1" ht="13.35" customHeight="1"/>
    <row r="1845" s="25" customFormat="1" ht="13.35" customHeight="1"/>
    <row r="1846" s="25" customFormat="1" ht="13.35" customHeight="1"/>
    <row r="1847" s="25" customFormat="1" ht="13.35" customHeight="1"/>
    <row r="1848" s="25" customFormat="1" ht="13.35" customHeight="1"/>
    <row r="1849" s="25" customFormat="1" ht="13.35" customHeight="1"/>
    <row r="1850" s="25" customFormat="1" ht="13.35" customHeight="1"/>
    <row r="1851" s="25" customFormat="1" ht="13.35" customHeight="1"/>
    <row r="1852" s="25" customFormat="1" ht="13.35" customHeight="1"/>
    <row r="1853" s="25" customFormat="1" ht="13.35" customHeight="1"/>
    <row r="1854" s="25" customFormat="1" ht="13.35" customHeight="1"/>
    <row r="1855" s="25" customFormat="1" ht="13.35" customHeight="1"/>
    <row r="1856" s="25" customFormat="1" ht="13.35" customHeight="1"/>
    <row r="1857" s="25" customFormat="1" ht="13.35" customHeight="1"/>
    <row r="1858" s="25" customFormat="1" ht="13.35" customHeight="1"/>
    <row r="1859" s="25" customFormat="1" ht="13.35" customHeight="1"/>
    <row r="1860" s="25" customFormat="1" ht="13.35" customHeight="1"/>
    <row r="1861" s="25" customFormat="1" ht="13.35" customHeight="1"/>
    <row r="1862" s="25" customFormat="1" ht="13.35" customHeight="1"/>
    <row r="1863" s="25" customFormat="1" ht="13.35" customHeight="1"/>
    <row r="1864" s="25" customFormat="1" ht="13.35" customHeight="1"/>
    <row r="1865" s="25" customFormat="1" ht="13.35" customHeight="1"/>
    <row r="1866" s="25" customFormat="1" ht="13.35" customHeight="1"/>
    <row r="1867" s="25" customFormat="1" ht="13.35" customHeight="1"/>
    <row r="1868" s="25" customFormat="1" ht="13.35" customHeight="1"/>
    <row r="1869" s="25" customFormat="1" ht="13.35" customHeight="1"/>
    <row r="1870" s="25" customFormat="1" ht="13.35" customHeight="1"/>
    <row r="1871" s="25" customFormat="1" ht="13.35" customHeight="1"/>
    <row r="1872" s="25" customFormat="1" ht="13.35" customHeight="1"/>
    <row r="1873" s="25" customFormat="1" ht="13.35" customHeight="1"/>
    <row r="1874" s="25" customFormat="1" ht="13.35" customHeight="1"/>
    <row r="1875" s="25" customFormat="1" ht="13.35" customHeight="1"/>
    <row r="1876" s="25" customFormat="1" ht="13.35" customHeight="1"/>
    <row r="1877" s="25" customFormat="1" ht="13.35" customHeight="1"/>
    <row r="1878" s="25" customFormat="1" ht="13.35" customHeight="1"/>
    <row r="1879" s="25" customFormat="1" ht="13.35" customHeight="1"/>
    <row r="1880" s="25" customFormat="1" ht="13.35" customHeight="1"/>
    <row r="1881" s="25" customFormat="1" ht="13.35" customHeight="1"/>
    <row r="1882" s="25" customFormat="1" ht="13.35" customHeight="1"/>
    <row r="1883" s="25" customFormat="1" ht="13.35" customHeight="1"/>
    <row r="1884" s="25" customFormat="1" ht="13.35" customHeight="1"/>
    <row r="1885" s="25" customFormat="1" ht="13.35" customHeight="1"/>
    <row r="1886" s="25" customFormat="1" ht="13.35" customHeight="1"/>
    <row r="1887" s="25" customFormat="1" ht="13.35" customHeight="1"/>
    <row r="1888" s="25" customFormat="1" ht="13.35" customHeight="1"/>
    <row r="1889" s="25" customFormat="1" ht="13.35" customHeight="1"/>
    <row r="1890" s="25" customFormat="1" ht="13.35" customHeight="1"/>
    <row r="1891" s="25" customFormat="1" ht="13.35" customHeight="1"/>
    <row r="1892" s="25" customFormat="1" ht="13.35" customHeight="1"/>
    <row r="1893" s="25" customFormat="1" ht="13.35" customHeight="1"/>
    <row r="1894" s="25" customFormat="1" ht="13.35" customHeight="1"/>
    <row r="1895" s="25" customFormat="1" ht="13.35" customHeight="1"/>
    <row r="1896" s="25" customFormat="1" ht="13.35" customHeight="1"/>
    <row r="1897" s="25" customFormat="1" ht="13.35" customHeight="1"/>
    <row r="1898" s="25" customFormat="1" ht="13.35" customHeight="1"/>
    <row r="1899" s="25" customFormat="1" ht="13.35" customHeight="1"/>
    <row r="1900" s="25" customFormat="1" ht="13.35" customHeight="1"/>
    <row r="1901" s="25" customFormat="1" ht="13.35" customHeight="1"/>
    <row r="1902" s="25" customFormat="1" ht="13.35" customHeight="1"/>
    <row r="1903" s="25" customFormat="1" ht="13.35" customHeight="1"/>
    <row r="1904" s="25" customFormat="1" ht="13.35" customHeight="1"/>
    <row r="1905" s="25" customFormat="1" ht="13.35" customHeight="1"/>
    <row r="1906" s="25" customFormat="1" ht="13.35" customHeight="1"/>
    <row r="1907" s="25" customFormat="1" ht="13.35" customHeight="1"/>
    <row r="1908" s="25" customFormat="1" ht="13.35" customHeight="1"/>
    <row r="1909" s="25" customFormat="1" ht="13.35" customHeight="1"/>
    <row r="1910" s="25" customFormat="1" ht="13.35" customHeight="1"/>
    <row r="1911" s="25" customFormat="1" ht="13.35" customHeight="1"/>
    <row r="1912" s="25" customFormat="1" ht="13.35" customHeight="1"/>
    <row r="1913" s="25" customFormat="1" ht="13.35" customHeight="1"/>
    <row r="1914" s="25" customFormat="1" ht="13.35" customHeight="1"/>
    <row r="1915" s="25" customFormat="1" ht="13.35" customHeight="1"/>
    <row r="1916" s="25" customFormat="1" ht="13.35" customHeight="1"/>
    <row r="1917" s="25" customFormat="1" ht="13.35" customHeight="1"/>
    <row r="1918" s="25" customFormat="1" ht="13.35" customHeight="1"/>
    <row r="1919" s="25" customFormat="1" ht="13.35" customHeight="1"/>
    <row r="1920" s="25" customFormat="1" ht="13.35" customHeight="1"/>
    <row r="1921" s="25" customFormat="1" ht="13.35" customHeight="1"/>
    <row r="1922" s="25" customFormat="1" ht="13.35" customHeight="1"/>
    <row r="1923" s="25" customFormat="1" ht="13.35" customHeight="1"/>
    <row r="1924" s="25" customFormat="1" ht="13.35" customHeight="1"/>
    <row r="1925" s="25" customFormat="1" ht="13.35" customHeight="1"/>
    <row r="1926" s="25" customFormat="1" ht="13.35" customHeight="1"/>
    <row r="1927" s="25" customFormat="1" ht="13.35" customHeight="1"/>
    <row r="1928" s="25" customFormat="1" ht="13.35" customHeight="1"/>
    <row r="1929" s="25" customFormat="1" ht="13.35" customHeight="1"/>
    <row r="1930" s="25" customFormat="1" ht="13.35" customHeight="1"/>
    <row r="1931" s="25" customFormat="1" ht="13.35" customHeight="1"/>
    <row r="1932" s="25" customFormat="1" ht="13.35" customHeight="1"/>
    <row r="1933" s="25" customFormat="1" ht="13.35" customHeight="1"/>
    <row r="1934" s="25" customFormat="1" ht="13.35" customHeight="1"/>
    <row r="1935" s="25" customFormat="1" ht="13.35" customHeight="1"/>
    <row r="1936" s="25" customFormat="1" ht="13.35" customHeight="1"/>
    <row r="1937" s="25" customFormat="1" ht="13.35" customHeight="1"/>
    <row r="1938" s="25" customFormat="1" ht="13.35" customHeight="1"/>
    <row r="1939" s="25" customFormat="1" ht="13.35" customHeight="1"/>
    <row r="1940" s="25" customFormat="1" ht="13.35" customHeight="1"/>
    <row r="1941" s="25" customFormat="1" ht="13.35" customHeight="1"/>
    <row r="1942" s="25" customFormat="1" ht="13.35" customHeight="1"/>
    <row r="1943" s="25" customFormat="1" ht="13.35" customHeight="1"/>
    <row r="1944" s="25" customFormat="1" ht="13.35" customHeight="1"/>
    <row r="1945" s="25" customFormat="1" ht="13.35" customHeight="1"/>
    <row r="1946" s="25" customFormat="1" ht="13.35" customHeight="1"/>
    <row r="1947" s="25" customFormat="1" ht="13.35" customHeight="1"/>
    <row r="1948" s="25" customFormat="1" ht="13.35" customHeight="1"/>
    <row r="1949" s="25" customFormat="1" ht="13.35" customHeight="1"/>
    <row r="1950" s="25" customFormat="1" ht="13.35" customHeight="1"/>
    <row r="1951" s="25" customFormat="1" ht="13.35" customHeight="1"/>
    <row r="1952" s="25" customFormat="1" ht="13.35" customHeight="1"/>
    <row r="1953" s="25" customFormat="1" ht="13.35" customHeight="1"/>
    <row r="1954" s="25" customFormat="1" ht="13.35" customHeight="1"/>
    <row r="1955" s="25" customFormat="1" ht="13.35" customHeight="1"/>
    <row r="1956" s="25" customFormat="1" ht="13.35" customHeight="1"/>
    <row r="1957" s="25" customFormat="1" ht="13.35" customHeight="1"/>
    <row r="1958" s="25" customFormat="1" ht="13.35" customHeight="1"/>
    <row r="1959" s="25" customFormat="1" ht="13.35" customHeight="1"/>
    <row r="1960" s="25" customFormat="1" ht="13.35" customHeight="1"/>
    <row r="1961" s="25" customFormat="1" ht="13.35" customHeight="1"/>
    <row r="1962" s="25" customFormat="1" ht="13.35" customHeight="1"/>
    <row r="1963" s="25" customFormat="1" ht="13.35" customHeight="1"/>
    <row r="1964" s="25" customFormat="1" ht="13.35" customHeight="1"/>
    <row r="1965" s="25" customFormat="1" ht="13.35" customHeight="1"/>
    <row r="1966" s="25" customFormat="1" ht="13.35" customHeight="1"/>
    <row r="1967" s="25" customFormat="1" ht="13.35" customHeight="1"/>
    <row r="1968" s="25" customFormat="1" ht="13.35" customHeight="1"/>
    <row r="1969" s="25" customFormat="1" ht="13.35" customHeight="1"/>
    <row r="1970" s="25" customFormat="1" ht="13.35" customHeight="1"/>
    <row r="1971" s="25" customFormat="1" ht="13.35" customHeight="1"/>
    <row r="1972" s="25" customFormat="1" ht="13.35" customHeight="1"/>
    <row r="1973" s="25" customFormat="1" ht="13.35" customHeight="1"/>
    <row r="1974" s="25" customFormat="1" ht="13.35" customHeight="1"/>
    <row r="1975" s="25" customFormat="1" ht="13.35" customHeight="1"/>
    <row r="1976" s="25" customFormat="1" ht="13.35" customHeight="1"/>
    <row r="1977" s="25" customFormat="1" ht="13.35" customHeight="1"/>
    <row r="1978" s="25" customFormat="1" ht="13.35" customHeight="1"/>
    <row r="1979" s="25" customFormat="1" ht="13.35" customHeight="1"/>
    <row r="1980" s="25" customFormat="1" ht="13.35" customHeight="1"/>
    <row r="1981" s="25" customFormat="1" ht="13.35" customHeight="1"/>
    <row r="1982" s="25" customFormat="1" ht="13.35" customHeight="1"/>
    <row r="1983" s="25" customFormat="1" ht="13.35" customHeight="1"/>
    <row r="1984" s="25" customFormat="1" ht="13.35" customHeight="1"/>
    <row r="1985" s="25" customFormat="1" ht="13.35" customHeight="1"/>
    <row r="1986" s="25" customFormat="1" ht="13.35" customHeight="1"/>
    <row r="1987" s="25" customFormat="1" ht="13.35" customHeight="1"/>
    <row r="1988" s="25" customFormat="1" ht="13.35" customHeight="1"/>
    <row r="1989" s="25" customFormat="1" ht="13.35" customHeight="1"/>
    <row r="1990" s="25" customFormat="1" ht="13.35" customHeight="1"/>
    <row r="1991" s="25" customFormat="1" ht="13.35" customHeight="1"/>
    <row r="1992" s="25" customFormat="1" ht="13.35" customHeight="1"/>
    <row r="1993" s="25" customFormat="1" ht="13.35" customHeight="1"/>
    <row r="1994" s="25" customFormat="1" ht="13.35" customHeight="1"/>
    <row r="1995" s="25" customFormat="1" ht="13.35" customHeight="1"/>
    <row r="1996" s="25" customFormat="1" ht="13.35" customHeight="1"/>
    <row r="1997" s="25" customFormat="1" ht="13.35" customHeight="1"/>
    <row r="1998" s="25" customFormat="1" ht="13.35" customHeight="1"/>
    <row r="1999" s="25" customFormat="1" ht="13.35" customHeight="1"/>
    <row r="2000" s="25" customFormat="1" ht="13.35" customHeight="1"/>
    <row r="2001" s="25" customFormat="1" ht="13.35" customHeight="1"/>
    <row r="2002" s="25" customFormat="1" ht="13.35" customHeight="1"/>
    <row r="2003" s="25" customFormat="1" ht="13.35" customHeight="1"/>
    <row r="2004" s="25" customFormat="1" ht="13.35" customHeight="1"/>
    <row r="2005" s="25" customFormat="1" ht="13.35" customHeight="1"/>
    <row r="2006" s="25" customFormat="1" ht="13.35" customHeight="1"/>
    <row r="2007" s="25" customFormat="1" ht="13.35" customHeight="1"/>
    <row r="2008" s="25" customFormat="1" ht="13.35" customHeight="1"/>
    <row r="2009" s="25" customFormat="1" ht="13.35" customHeight="1"/>
    <row r="2010" s="25" customFormat="1" ht="13.35" customHeight="1"/>
    <row r="2011" s="25" customFormat="1" ht="13.35" customHeight="1"/>
    <row r="2012" s="25" customFormat="1" ht="13.35" customHeight="1"/>
    <row r="2013" s="25" customFormat="1" ht="13.35" customHeight="1"/>
    <row r="2014" s="25" customFormat="1" ht="13.35" customHeight="1"/>
    <row r="2015" s="25" customFormat="1" ht="13.35" customHeight="1"/>
    <row r="2016" s="25" customFormat="1" ht="13.35" customHeight="1"/>
    <row r="2017" s="25" customFormat="1" ht="13.35" customHeight="1"/>
    <row r="2018" s="25" customFormat="1" ht="13.35" customHeight="1"/>
    <row r="2019" s="25" customFormat="1" ht="13.35" customHeight="1"/>
    <row r="2020" s="25" customFormat="1" ht="13.35" customHeight="1"/>
    <row r="2021" s="25" customFormat="1" ht="13.35" customHeight="1"/>
    <row r="2022" s="25" customFormat="1" ht="13.35" customHeight="1"/>
    <row r="2023" s="25" customFormat="1" ht="13.35" customHeight="1"/>
    <row r="2024" s="25" customFormat="1" ht="13.35" customHeight="1"/>
    <row r="2025" s="25" customFormat="1" ht="13.35" customHeight="1"/>
    <row r="2026" s="25" customFormat="1" ht="13.35" customHeight="1"/>
    <row r="2027" s="25" customFormat="1" ht="13.35" customHeight="1"/>
    <row r="2028" s="25" customFormat="1" ht="13.35" customHeight="1"/>
    <row r="2029" s="25" customFormat="1" ht="13.35" customHeight="1"/>
    <row r="2030" s="25" customFormat="1" ht="13.35" customHeight="1"/>
    <row r="2031" s="25" customFormat="1" ht="13.35" customHeight="1"/>
    <row r="2032" s="25" customFormat="1" ht="13.35" customHeight="1"/>
    <row r="2033" s="25" customFormat="1" ht="13.35" customHeight="1"/>
    <row r="2034" s="25" customFormat="1" ht="13.35" customHeight="1"/>
    <row r="2035" s="25" customFormat="1" ht="13.35" customHeight="1"/>
    <row r="2036" s="25" customFormat="1" ht="13.35" customHeight="1"/>
    <row r="2037" s="25" customFormat="1" ht="13.35" customHeight="1"/>
    <row r="2038" s="25" customFormat="1" ht="13.35" customHeight="1"/>
    <row r="2039" s="25" customFormat="1" ht="13.35" customHeight="1"/>
    <row r="2040" s="25" customFormat="1" ht="13.35" customHeight="1"/>
    <row r="2041" s="25" customFormat="1" ht="13.35" customHeight="1"/>
    <row r="2042" s="25" customFormat="1" ht="13.35" customHeight="1"/>
    <row r="2043" s="25" customFormat="1" ht="13.35" customHeight="1"/>
    <row r="2044" s="25" customFormat="1" ht="13.35" customHeight="1"/>
    <row r="2045" s="25" customFormat="1" ht="13.35" customHeight="1"/>
    <row r="2046" s="25" customFormat="1" ht="13.35" customHeight="1"/>
    <row r="2047" s="25" customFormat="1" ht="13.35" customHeight="1"/>
    <row r="2048" s="25" customFormat="1" ht="13.35" customHeight="1"/>
    <row r="2049" s="25" customFormat="1" ht="13.35" customHeight="1"/>
    <row r="2050" s="25" customFormat="1" ht="13.35" customHeight="1"/>
    <row r="2051" s="25" customFormat="1" ht="13.35" customHeight="1"/>
    <row r="2052" s="25" customFormat="1" ht="13.35" customHeight="1"/>
    <row r="2053" s="25" customFormat="1" ht="13.35" customHeight="1"/>
    <row r="2054" s="25" customFormat="1" ht="13.35" customHeight="1"/>
    <row r="2055" s="25" customFormat="1" ht="13.35" customHeight="1"/>
    <row r="2056" s="25" customFormat="1" ht="13.35" customHeight="1"/>
    <row r="2057" s="25" customFormat="1" ht="13.35" customHeight="1"/>
    <row r="2058" s="25" customFormat="1" ht="13.35" customHeight="1"/>
    <row r="2059" s="25" customFormat="1" ht="13.35" customHeight="1"/>
    <row r="2060" s="25" customFormat="1" ht="13.35" customHeight="1"/>
    <row r="2061" s="25" customFormat="1" ht="13.35" customHeight="1"/>
    <row r="2062" s="25" customFormat="1" ht="13.35" customHeight="1"/>
    <row r="2063" s="25" customFormat="1" ht="13.35" customHeight="1"/>
    <row r="2064" s="25" customFormat="1" ht="13.35" customHeight="1"/>
    <row r="2065" s="25" customFormat="1" ht="13.35" customHeight="1"/>
    <row r="2066" s="25" customFormat="1" ht="13.35" customHeight="1"/>
    <row r="2067" s="25" customFormat="1" ht="13.35" customHeight="1"/>
    <row r="2068" s="25" customFormat="1" ht="13.35" customHeight="1"/>
    <row r="2069" s="25" customFormat="1" ht="13.35" customHeight="1"/>
    <row r="2070" s="25" customFormat="1" ht="13.35" customHeight="1"/>
    <row r="2071" s="25" customFormat="1" ht="13.35" customHeight="1"/>
    <row r="2072" s="25" customFormat="1" ht="13.35" customHeight="1"/>
    <row r="2073" s="25" customFormat="1" ht="13.35" customHeight="1"/>
    <row r="2074" s="25" customFormat="1" ht="13.35" customHeight="1"/>
    <row r="2075" s="25" customFormat="1" ht="13.35" customHeight="1"/>
    <row r="2076" s="25" customFormat="1" ht="13.35" customHeight="1"/>
    <row r="2077" s="25" customFormat="1" ht="13.35" customHeight="1"/>
    <row r="2078" s="25" customFormat="1" ht="13.35" customHeight="1"/>
    <row r="2079" s="25" customFormat="1" ht="13.35" customHeight="1"/>
    <row r="2080" s="25" customFormat="1" ht="13.35" customHeight="1"/>
    <row r="2081" s="25" customFormat="1" ht="13.35" customHeight="1"/>
    <row r="2082" s="25" customFormat="1" ht="13.35" customHeight="1"/>
    <row r="2083" s="25" customFormat="1" ht="13.35" customHeight="1"/>
    <row r="2084" s="25" customFormat="1" ht="13.35" customHeight="1"/>
    <row r="2085" s="25" customFormat="1" ht="13.35" customHeight="1"/>
    <row r="2086" s="25" customFormat="1" ht="13.35" customHeight="1"/>
    <row r="2087" s="25" customFormat="1" ht="13.35" customHeight="1"/>
    <row r="2088" s="25" customFormat="1" ht="13.35" customHeight="1"/>
    <row r="2089" s="25" customFormat="1" ht="13.35" customHeight="1"/>
    <row r="2090" s="25" customFormat="1" ht="13.35" customHeight="1"/>
    <row r="2091" s="25" customFormat="1" ht="13.35" customHeight="1"/>
    <row r="2092" s="25" customFormat="1" ht="13.35" customHeight="1"/>
    <row r="2093" s="25" customFormat="1" ht="13.35" customHeight="1"/>
    <row r="2094" s="25" customFormat="1" ht="13.35" customHeight="1"/>
    <row r="2095" s="25" customFormat="1" ht="13.35" customHeight="1"/>
    <row r="2096" s="25" customFormat="1" ht="13.35" customHeight="1"/>
    <row r="2097" s="25" customFormat="1" ht="13.35" customHeight="1"/>
    <row r="2098" s="25" customFormat="1" ht="13.35" customHeight="1"/>
    <row r="2099" s="25" customFormat="1" ht="13.35" customHeight="1"/>
    <row r="2100" s="25" customFormat="1" ht="13.35" customHeight="1"/>
    <row r="2101" s="25" customFormat="1" ht="13.35" customHeight="1"/>
    <row r="2102" s="25" customFormat="1" ht="13.35" customHeight="1"/>
    <row r="2103" s="25" customFormat="1" ht="13.35" customHeight="1"/>
    <row r="2104" s="25" customFormat="1" ht="13.35" customHeight="1"/>
    <row r="2105" s="25" customFormat="1" ht="13.35" customHeight="1"/>
    <row r="2106" s="25" customFormat="1" ht="13.35" customHeight="1"/>
    <row r="2107" s="25" customFormat="1" ht="13.35" customHeight="1"/>
    <row r="2108" s="25" customFormat="1" ht="13.35" customHeight="1"/>
    <row r="2109" s="25" customFormat="1" ht="13.35" customHeight="1"/>
    <row r="2110" s="25" customFormat="1" ht="13.35" customHeight="1"/>
    <row r="2111" s="25" customFormat="1" ht="13.35" customHeight="1"/>
    <row r="2112" s="25" customFormat="1" ht="13.35" customHeight="1"/>
    <row r="2113" s="25" customFormat="1" ht="13.35" customHeight="1"/>
    <row r="2114" s="25" customFormat="1" ht="13.35" customHeight="1"/>
    <row r="2115" s="25" customFormat="1" ht="13.35" customHeight="1"/>
    <row r="2116" s="25" customFormat="1" ht="13.35" customHeight="1"/>
    <row r="2117" s="25" customFormat="1" ht="13.35" customHeight="1"/>
    <row r="2118" s="25" customFormat="1" ht="13.35" customHeight="1"/>
    <row r="2119" s="25" customFormat="1" ht="13.35" customHeight="1"/>
    <row r="2120" s="25" customFormat="1" ht="13.35" customHeight="1"/>
    <row r="2121" s="25" customFormat="1" ht="13.35" customHeight="1"/>
    <row r="2122" s="25" customFormat="1" ht="13.35" customHeight="1"/>
    <row r="2123" s="25" customFormat="1" ht="13.35" customHeight="1"/>
    <row r="2124" s="25" customFormat="1" ht="13.35" customHeight="1"/>
    <row r="2125" s="25" customFormat="1" ht="13.35" customHeight="1"/>
    <row r="2126" s="25" customFormat="1" ht="13.35" customHeight="1"/>
    <row r="2127" s="25" customFormat="1" ht="13.35" customHeight="1"/>
    <row r="2128" s="25" customFormat="1" ht="13.35" customHeight="1"/>
    <row r="2129" s="25" customFormat="1" ht="13.35" customHeight="1"/>
    <row r="2130" s="25" customFormat="1" ht="13.35" customHeight="1"/>
    <row r="2131" s="25" customFormat="1" ht="13.35" customHeight="1"/>
    <row r="2132" s="25" customFormat="1" ht="13.35" customHeight="1"/>
    <row r="2133" s="25" customFormat="1" ht="13.35" customHeight="1"/>
    <row r="2134" s="25" customFormat="1" ht="13.35" customHeight="1"/>
    <row r="2135" s="25" customFormat="1" ht="13.35" customHeight="1"/>
    <row r="2136" s="25" customFormat="1" ht="13.35" customHeight="1"/>
    <row r="2137" s="25" customFormat="1" ht="13.35" customHeight="1"/>
    <row r="2138" s="25" customFormat="1" ht="13.35" customHeight="1"/>
    <row r="2139" s="25" customFormat="1" ht="13.35" customHeight="1"/>
    <row r="2140" s="25" customFormat="1" ht="13.35" customHeight="1"/>
    <row r="2141" s="25" customFormat="1" ht="13.35" customHeight="1"/>
    <row r="2142" s="25" customFormat="1" ht="13.35" customHeight="1"/>
    <row r="2143" s="25" customFormat="1" ht="13.35" customHeight="1"/>
    <row r="2144" s="25" customFormat="1" ht="13.35" customHeight="1"/>
    <row r="2145" s="25" customFormat="1" ht="13.35" customHeight="1"/>
    <row r="2146" s="25" customFormat="1" ht="13.35" customHeight="1"/>
    <row r="2147" s="25" customFormat="1" ht="13.35" customHeight="1"/>
    <row r="2148" s="25" customFormat="1" ht="13.35" customHeight="1"/>
    <row r="2149" s="25" customFormat="1" ht="13.35" customHeight="1"/>
    <row r="2150" s="25" customFormat="1" ht="13.35" customHeight="1"/>
    <row r="2151" s="25" customFormat="1" ht="13.35" customHeight="1"/>
    <row r="2152" s="25" customFormat="1" ht="13.35" customHeight="1"/>
    <row r="2153" s="25" customFormat="1" ht="13.35" customHeight="1"/>
    <row r="2154" s="25" customFormat="1" ht="13.35" customHeight="1"/>
    <row r="2155" s="25" customFormat="1" ht="13.35" customHeight="1"/>
    <row r="2156" s="25" customFormat="1" ht="13.35" customHeight="1"/>
    <row r="2157" s="25" customFormat="1" ht="13.35" customHeight="1"/>
    <row r="2158" s="25" customFormat="1" ht="13.35" customHeight="1"/>
    <row r="2159" s="25" customFormat="1" ht="13.35" customHeight="1"/>
    <row r="2160" s="25" customFormat="1" ht="13.35" customHeight="1"/>
    <row r="2161" s="25" customFormat="1" ht="13.35" customHeight="1"/>
    <row r="2162" s="25" customFormat="1" ht="13.35" customHeight="1"/>
    <row r="2163" s="25" customFormat="1" ht="13.35" customHeight="1"/>
    <row r="2164" s="25" customFormat="1" ht="13.35" customHeight="1"/>
    <row r="2165" s="25" customFormat="1" ht="13.35" customHeight="1"/>
    <row r="2166" s="25" customFormat="1" ht="13.35" customHeight="1"/>
    <row r="2167" s="25" customFormat="1" ht="13.35" customHeight="1"/>
    <row r="2168" s="25" customFormat="1" ht="13.35" customHeight="1"/>
    <row r="2169" s="25" customFormat="1" ht="13.35" customHeight="1"/>
    <row r="2170" s="25" customFormat="1" ht="13.35" customHeight="1"/>
    <row r="2171" s="25" customFormat="1" ht="13.35" customHeight="1"/>
    <row r="2172" s="25" customFormat="1" ht="13.35" customHeight="1"/>
    <row r="2173" s="25" customFormat="1" ht="13.35" customHeight="1"/>
    <row r="2174" s="25" customFormat="1" ht="13.35" customHeight="1"/>
    <row r="2175" s="25" customFormat="1" ht="13.35" customHeight="1"/>
    <row r="2176" s="25" customFormat="1" ht="13.35" customHeight="1"/>
    <row r="2177" s="25" customFormat="1" ht="13.35" customHeight="1"/>
    <row r="2178" s="25" customFormat="1" ht="13.35" customHeight="1"/>
    <row r="2179" s="25" customFormat="1" ht="13.35" customHeight="1"/>
    <row r="2180" s="25" customFormat="1" ht="13.35" customHeight="1"/>
    <row r="2181" s="25" customFormat="1" ht="13.35" customHeight="1"/>
    <row r="2182" s="25" customFormat="1" ht="13.35" customHeight="1"/>
    <row r="2183" s="25" customFormat="1" ht="13.35" customHeight="1"/>
    <row r="2184" s="25" customFormat="1" ht="13.35" customHeight="1"/>
    <row r="2185" s="25" customFormat="1" ht="13.35" customHeight="1"/>
    <row r="2186" s="25" customFormat="1" ht="13.35" customHeight="1"/>
    <row r="2187" s="25" customFormat="1" ht="13.35" customHeight="1"/>
    <row r="2188" s="25" customFormat="1" ht="13.35" customHeight="1"/>
    <row r="2189" s="25" customFormat="1" ht="13.35" customHeight="1"/>
    <row r="2190" s="25" customFormat="1" ht="13.35" customHeight="1"/>
    <row r="2191" s="25" customFormat="1" ht="13.35" customHeight="1"/>
    <row r="2192" s="25" customFormat="1" ht="13.35" customHeight="1"/>
    <row r="2193" s="25" customFormat="1" ht="13.35" customHeight="1"/>
    <row r="2194" s="25" customFormat="1" ht="13.35" customHeight="1"/>
    <row r="2195" s="25" customFormat="1" ht="13.35" customHeight="1"/>
    <row r="2196" s="25" customFormat="1" ht="13.35" customHeight="1"/>
    <row r="2197" s="25" customFormat="1" ht="13.35" customHeight="1"/>
    <row r="2198" s="25" customFormat="1" ht="13.35" customHeight="1"/>
    <row r="2199" s="25" customFormat="1" ht="13.35" customHeight="1"/>
    <row r="2200" s="25" customFormat="1" ht="13.35" customHeight="1"/>
    <row r="2201" s="25" customFormat="1" ht="13.35" customHeight="1"/>
    <row r="2202" s="25" customFormat="1" ht="13.35" customHeight="1"/>
    <row r="2203" s="25" customFormat="1" ht="13.35" customHeight="1"/>
    <row r="2204" s="25" customFormat="1" ht="13.35" customHeight="1"/>
    <row r="2205" s="25" customFormat="1" ht="13.35" customHeight="1"/>
    <row r="2206" s="25" customFormat="1" ht="13.35" customHeight="1"/>
    <row r="2207" s="25" customFormat="1" ht="13.35" customHeight="1"/>
    <row r="2208" s="25" customFormat="1" ht="13.35" customHeight="1"/>
    <row r="2209" s="25" customFormat="1" ht="13.35" customHeight="1"/>
    <row r="2210" s="25" customFormat="1" ht="13.35" customHeight="1"/>
    <row r="2211" s="25" customFormat="1" ht="13.35" customHeight="1"/>
    <row r="2212" s="25" customFormat="1" ht="13.35" customHeight="1"/>
    <row r="2213" s="25" customFormat="1" ht="13.35" customHeight="1"/>
    <row r="2214" s="25" customFormat="1" ht="13.35" customHeight="1"/>
    <row r="2215" s="25" customFormat="1" ht="13.35" customHeight="1"/>
    <row r="2216" s="25" customFormat="1" ht="13.35" customHeight="1"/>
    <row r="2217" s="25" customFormat="1" ht="13.35" customHeight="1"/>
    <row r="2218" s="25" customFormat="1" ht="13.35" customHeight="1"/>
    <row r="2219" s="25" customFormat="1" ht="13.35" customHeight="1"/>
    <row r="2220" s="25" customFormat="1" ht="13.35" customHeight="1"/>
    <row r="2221" s="25" customFormat="1" ht="13.35" customHeight="1"/>
    <row r="2222" s="25" customFormat="1" ht="13.35" customHeight="1"/>
    <row r="2223" s="25" customFormat="1" ht="13.35" customHeight="1"/>
    <row r="2224" s="25" customFormat="1" ht="13.35" customHeight="1"/>
    <row r="2225" s="25" customFormat="1" ht="13.35" customHeight="1"/>
    <row r="2226" s="25" customFormat="1" ht="13.35" customHeight="1"/>
    <row r="2227" s="25" customFormat="1" ht="13.35" customHeight="1"/>
    <row r="2228" s="25" customFormat="1" ht="13.35" customHeight="1"/>
    <row r="2229" s="25" customFormat="1" ht="13.35" customHeight="1"/>
    <row r="2230" s="25" customFormat="1" ht="13.35" customHeight="1"/>
    <row r="2231" s="25" customFormat="1" ht="13.35" customHeight="1"/>
    <row r="2232" s="25" customFormat="1" ht="13.35" customHeight="1"/>
    <row r="2233" s="25" customFormat="1" ht="13.35" customHeight="1"/>
    <row r="2234" s="25" customFormat="1" ht="13.35" customHeight="1"/>
    <row r="2235" s="25" customFormat="1" ht="13.35" customHeight="1"/>
    <row r="2236" s="25" customFormat="1" ht="13.35" customHeight="1"/>
    <row r="2237" s="25" customFormat="1" ht="13.35" customHeight="1"/>
    <row r="2238" s="25" customFormat="1" ht="13.35" customHeight="1"/>
    <row r="2239" s="25" customFormat="1" ht="13.35" customHeight="1"/>
    <row r="2240" s="25" customFormat="1" ht="13.35" customHeight="1"/>
    <row r="2241" s="25" customFormat="1" ht="13.35" customHeight="1"/>
    <row r="2242" s="25" customFormat="1" ht="13.35" customHeight="1"/>
    <row r="2243" s="25" customFormat="1" ht="13.35" customHeight="1"/>
    <row r="2244" s="25" customFormat="1" ht="13.35" customHeight="1"/>
    <row r="2245" s="25" customFormat="1" ht="13.35" customHeight="1"/>
    <row r="2246" s="25" customFormat="1" ht="13.35" customHeight="1"/>
    <row r="2247" s="25" customFormat="1" ht="13.35" customHeight="1"/>
    <row r="2248" s="25" customFormat="1" ht="13.35" customHeight="1"/>
    <row r="2249" s="25" customFormat="1" ht="13.35" customHeight="1"/>
    <row r="2250" s="25" customFormat="1" ht="13.35" customHeight="1"/>
    <row r="2251" s="25" customFormat="1" ht="13.35" customHeight="1"/>
    <row r="2252" s="25" customFormat="1" ht="13.35" customHeight="1"/>
    <row r="2253" s="25" customFormat="1" ht="13.35" customHeight="1"/>
    <row r="2254" s="25" customFormat="1" ht="13.35" customHeight="1"/>
    <row r="2255" s="25" customFormat="1" ht="13.35" customHeight="1"/>
    <row r="2256" s="25" customFormat="1" ht="13.35" customHeight="1"/>
    <row r="2257" s="25" customFormat="1" ht="13.35" customHeight="1"/>
    <row r="2258" s="25" customFormat="1" ht="13.35" customHeight="1"/>
    <row r="2259" s="25" customFormat="1" ht="13.35" customHeight="1"/>
    <row r="2260" s="25" customFormat="1" ht="13.35" customHeight="1"/>
    <row r="2261" s="25" customFormat="1" ht="13.35" customHeight="1"/>
    <row r="2262" s="25" customFormat="1" ht="13.35" customHeight="1"/>
    <row r="2263" s="25" customFormat="1" ht="13.35" customHeight="1"/>
    <row r="2264" s="25" customFormat="1" ht="13.35" customHeight="1"/>
    <row r="2265" s="25" customFormat="1" ht="13.35" customHeight="1"/>
    <row r="2266" s="25" customFormat="1" ht="13.35" customHeight="1"/>
    <row r="2267" s="25" customFormat="1" ht="13.35" customHeight="1"/>
    <row r="2268" s="25" customFormat="1" ht="13.35" customHeight="1"/>
    <row r="2269" s="25" customFormat="1" ht="13.35" customHeight="1"/>
    <row r="2270" s="25" customFormat="1" ht="13.35" customHeight="1"/>
    <row r="2271" s="25" customFormat="1" ht="13.35" customHeight="1"/>
    <row r="2272" s="25" customFormat="1" ht="13.35" customHeight="1"/>
    <row r="2273" s="25" customFormat="1" ht="13.35" customHeight="1"/>
    <row r="2274" s="25" customFormat="1" ht="13.35" customHeight="1"/>
    <row r="2275" s="25" customFormat="1" ht="13.35" customHeight="1"/>
    <row r="2276" s="25" customFormat="1" ht="13.35" customHeight="1"/>
    <row r="2277" s="25" customFormat="1" ht="13.35" customHeight="1"/>
    <row r="2278" s="25" customFormat="1" ht="13.35" customHeight="1"/>
    <row r="2279" s="25" customFormat="1" ht="13.35" customHeight="1"/>
    <row r="2280" s="25" customFormat="1" ht="13.35" customHeight="1"/>
    <row r="2281" s="25" customFormat="1" ht="13.35" customHeight="1"/>
    <row r="2282" s="25" customFormat="1" ht="13.35" customHeight="1"/>
    <row r="2283" s="25" customFormat="1" ht="13.35" customHeight="1"/>
    <row r="2284" s="25" customFormat="1" ht="13.35" customHeight="1"/>
    <row r="2285" s="25" customFormat="1" ht="13.35" customHeight="1"/>
    <row r="2286" s="25" customFormat="1" ht="13.35" customHeight="1"/>
    <row r="2287" s="25" customFormat="1" ht="13.35" customHeight="1"/>
    <row r="2288" s="25" customFormat="1" ht="13.35" customHeight="1"/>
    <row r="2289" s="25" customFormat="1" ht="13.35" customHeight="1"/>
    <row r="2290" s="25" customFormat="1" ht="13.35" customHeight="1"/>
    <row r="2291" s="25" customFormat="1" ht="13.35" customHeight="1"/>
    <row r="2292" s="25" customFormat="1" ht="13.35" customHeight="1"/>
    <row r="2293" s="25" customFormat="1" ht="13.35" customHeight="1"/>
    <row r="2294" s="25" customFormat="1" ht="13.35" customHeight="1"/>
    <row r="2295" s="25" customFormat="1" ht="13.35" customHeight="1"/>
    <row r="2296" s="25" customFormat="1" ht="13.35" customHeight="1"/>
    <row r="2297" s="25" customFormat="1" ht="13.35" customHeight="1"/>
    <row r="2298" s="25" customFormat="1" ht="13.35" customHeight="1"/>
    <row r="2299" s="25" customFormat="1" ht="13.35" customHeight="1"/>
    <row r="2300" s="25" customFormat="1" ht="13.35" customHeight="1"/>
    <row r="2301" s="25" customFormat="1" ht="13.35" customHeight="1"/>
    <row r="2302" s="25" customFormat="1" ht="13.35" customHeight="1"/>
    <row r="2303" s="25" customFormat="1" ht="13.35" customHeight="1"/>
    <row r="2304" s="25" customFormat="1" ht="13.35" customHeight="1"/>
    <row r="2305" s="25" customFormat="1" ht="13.35" customHeight="1"/>
    <row r="2306" s="25" customFormat="1" ht="13.35" customHeight="1"/>
    <row r="2307" s="25" customFormat="1" ht="13.35" customHeight="1"/>
    <row r="2308" s="25" customFormat="1" ht="13.35" customHeight="1"/>
    <row r="2309" s="25" customFormat="1" ht="13.35" customHeight="1"/>
    <row r="2310" s="25" customFormat="1" ht="13.35" customHeight="1"/>
    <row r="2311" s="25" customFormat="1" ht="13.35" customHeight="1"/>
    <row r="2312" s="25" customFormat="1" ht="13.35" customHeight="1"/>
    <row r="2313" s="25" customFormat="1" ht="13.35" customHeight="1"/>
    <row r="2314" s="25" customFormat="1" ht="13.35" customHeight="1"/>
    <row r="2315" s="25" customFormat="1" ht="13.35" customHeight="1"/>
    <row r="2316" s="25" customFormat="1" ht="13.35" customHeight="1"/>
    <row r="2317" s="25" customFormat="1" ht="13.35" customHeight="1"/>
    <row r="2318" s="25" customFormat="1" ht="13.35" customHeight="1"/>
    <row r="2319" s="25" customFormat="1" ht="13.35" customHeight="1"/>
    <row r="2320" s="25" customFormat="1" ht="13.35" customHeight="1"/>
    <row r="2321" s="25" customFormat="1" ht="13.35" customHeight="1"/>
    <row r="2322" s="25" customFormat="1" ht="13.35" customHeight="1"/>
    <row r="2323" s="25" customFormat="1" ht="13.35" customHeight="1"/>
    <row r="2324" s="25" customFormat="1" ht="13.35" customHeight="1"/>
    <row r="2325" s="25" customFormat="1" ht="13.35" customHeight="1"/>
    <row r="2326" s="25" customFormat="1" ht="13.35" customHeight="1"/>
    <row r="2327" s="25" customFormat="1" ht="13.35" customHeight="1"/>
    <row r="2328" s="25" customFormat="1" ht="13.35" customHeight="1"/>
    <row r="2329" s="25" customFormat="1" ht="13.35" customHeight="1"/>
    <row r="2330" s="25" customFormat="1" ht="13.35" customHeight="1"/>
    <row r="2331" s="25" customFormat="1" ht="13.35" customHeight="1"/>
    <row r="2332" s="25" customFormat="1" ht="13.35" customHeight="1"/>
    <row r="2333" s="25" customFormat="1" ht="13.35" customHeight="1"/>
    <row r="2334" s="25" customFormat="1" ht="13.35" customHeight="1"/>
    <row r="2335" s="25" customFormat="1" ht="13.35" customHeight="1"/>
    <row r="2336" s="25" customFormat="1" ht="13.35" customHeight="1"/>
    <row r="2337" s="25" customFormat="1" ht="13.35" customHeight="1"/>
    <row r="2338" s="25" customFormat="1" ht="13.35" customHeight="1"/>
    <row r="2339" s="25" customFormat="1" ht="13.35" customHeight="1"/>
    <row r="2340" s="25" customFormat="1" ht="13.35" customHeight="1"/>
    <row r="2341" s="25" customFormat="1" ht="13.35" customHeight="1"/>
    <row r="2342" s="25" customFormat="1" ht="13.35" customHeight="1"/>
    <row r="2343" s="25" customFormat="1" ht="13.35" customHeight="1"/>
    <row r="2344" s="25" customFormat="1" ht="13.35" customHeight="1"/>
    <row r="2345" s="25" customFormat="1" ht="13.35" customHeight="1"/>
    <row r="2346" s="25" customFormat="1" ht="13.35" customHeight="1"/>
    <row r="2347" s="25" customFormat="1" ht="13.35" customHeight="1"/>
    <row r="2348" s="25" customFormat="1" ht="13.35" customHeight="1"/>
    <row r="2349" s="25" customFormat="1" ht="13.35" customHeight="1"/>
    <row r="2350" s="25" customFormat="1" ht="13.35" customHeight="1"/>
    <row r="2351" s="25" customFormat="1" ht="13.35" customHeight="1"/>
    <row r="2352" s="25" customFormat="1" ht="13.35" customHeight="1"/>
    <row r="2353" s="25" customFormat="1" ht="13.35" customHeight="1"/>
    <row r="2354" s="25" customFormat="1" ht="13.35" customHeight="1"/>
    <row r="2355" s="25" customFormat="1" ht="13.35" customHeight="1"/>
    <row r="2356" s="25" customFormat="1" ht="13.35" customHeight="1"/>
    <row r="2357" s="25" customFormat="1" ht="13.35" customHeight="1"/>
    <row r="2358" s="25" customFormat="1" ht="13.35" customHeight="1"/>
    <row r="2359" s="25" customFormat="1" ht="13.35" customHeight="1"/>
    <row r="2360" s="25" customFormat="1" ht="13.35" customHeight="1"/>
    <row r="2361" s="25" customFormat="1" ht="13.35" customHeight="1"/>
    <row r="2362" s="25" customFormat="1" ht="13.35" customHeight="1"/>
    <row r="2363" s="25" customFormat="1" ht="13.35" customHeight="1"/>
    <row r="2364" s="25" customFormat="1" ht="13.35" customHeight="1"/>
    <row r="2365" s="25" customFormat="1" ht="13.35" customHeight="1"/>
    <row r="2366" s="25" customFormat="1" ht="13.35" customHeight="1"/>
    <row r="2367" s="25" customFormat="1" ht="13.35" customHeight="1"/>
    <row r="2368" s="25" customFormat="1" ht="13.35" customHeight="1"/>
    <row r="2369" s="25" customFormat="1" ht="13.35" customHeight="1"/>
    <row r="2370" s="25" customFormat="1" ht="13.35" customHeight="1"/>
    <row r="2371" s="25" customFormat="1" ht="13.35" customHeight="1"/>
    <row r="2372" s="25" customFormat="1" ht="13.35" customHeight="1"/>
    <row r="2373" s="25" customFormat="1" ht="13.35" customHeight="1"/>
    <row r="2374" s="25" customFormat="1" ht="13.35" customHeight="1"/>
    <row r="2375" s="25" customFormat="1" ht="13.35" customHeight="1"/>
    <row r="2376" s="25" customFormat="1" ht="13.35" customHeight="1"/>
    <row r="2377" s="25" customFormat="1" ht="13.35" customHeight="1"/>
    <row r="2378" s="25" customFormat="1" ht="13.35" customHeight="1"/>
    <row r="2379" s="25" customFormat="1" ht="13.35" customHeight="1"/>
    <row r="2380" s="25" customFormat="1" ht="13.35" customHeight="1"/>
    <row r="2381" s="25" customFormat="1" ht="13.35" customHeight="1"/>
    <row r="2382" s="25" customFormat="1" ht="13.35" customHeight="1"/>
    <row r="2383" s="25" customFormat="1" ht="13.35" customHeight="1"/>
    <row r="2384" s="25" customFormat="1" ht="13.35" customHeight="1"/>
    <row r="2385" s="25" customFormat="1" ht="13.35" customHeight="1"/>
    <row r="2386" s="25" customFormat="1" ht="13.35" customHeight="1"/>
    <row r="2387" s="25" customFormat="1" ht="13.35" customHeight="1"/>
    <row r="2388" s="25" customFormat="1" ht="13.35" customHeight="1"/>
    <row r="2389" s="25" customFormat="1" ht="13.35" customHeight="1"/>
    <row r="2390" s="25" customFormat="1" ht="13.35" customHeight="1"/>
    <row r="2391" s="25" customFormat="1" ht="13.35" customHeight="1"/>
    <row r="2392" s="25" customFormat="1" ht="13.35" customHeight="1"/>
    <row r="2393" s="25" customFormat="1" ht="13.35" customHeight="1"/>
    <row r="2394" s="25" customFormat="1" ht="13.35" customHeight="1"/>
    <row r="2395" s="25" customFormat="1" ht="13.35" customHeight="1"/>
    <row r="2396" s="25" customFormat="1" ht="13.35" customHeight="1"/>
    <row r="2397" s="25" customFormat="1" ht="13.35" customHeight="1"/>
    <row r="2398" s="25" customFormat="1" ht="13.35" customHeight="1"/>
    <row r="2399" s="25" customFormat="1" ht="13.35" customHeight="1"/>
    <row r="2400" s="25" customFormat="1" ht="13.35" customHeight="1"/>
    <row r="2401" s="25" customFormat="1" ht="13.35" customHeight="1"/>
    <row r="2402" s="25" customFormat="1" ht="13.35" customHeight="1"/>
    <row r="2403" s="25" customFormat="1" ht="13.35" customHeight="1"/>
    <row r="2404" s="25" customFormat="1" ht="13.35" customHeight="1"/>
    <row r="2405" s="25" customFormat="1" ht="13.35" customHeight="1"/>
    <row r="2406" s="25" customFormat="1" ht="13.35" customHeight="1"/>
    <row r="2407" s="25" customFormat="1" ht="13.35" customHeight="1"/>
    <row r="2408" s="25" customFormat="1" ht="13.35" customHeight="1"/>
    <row r="2409" s="25" customFormat="1" ht="13.35" customHeight="1"/>
    <row r="2410" s="25" customFormat="1" ht="13.35" customHeight="1"/>
    <row r="2411" s="25" customFormat="1" ht="13.35" customHeight="1"/>
    <row r="2412" s="25" customFormat="1" ht="13.35" customHeight="1"/>
    <row r="2413" s="25" customFormat="1" ht="13.35" customHeight="1"/>
    <row r="2414" s="25" customFormat="1" ht="13.35" customHeight="1"/>
    <row r="2415" s="25" customFormat="1" ht="13.35" customHeight="1"/>
    <row r="2416" s="25" customFormat="1" ht="13.35" customHeight="1"/>
    <row r="2417" s="25" customFormat="1" ht="13.35" customHeight="1"/>
    <row r="2418" s="25" customFormat="1" ht="13.35" customHeight="1"/>
    <row r="2419" s="25" customFormat="1" ht="13.35" customHeight="1"/>
    <row r="2420" s="25" customFormat="1" ht="13.35" customHeight="1"/>
    <row r="2421" s="25" customFormat="1" ht="13.35" customHeight="1"/>
    <row r="2422" s="25" customFormat="1" ht="13.35" customHeight="1"/>
    <row r="2423" s="25" customFormat="1" ht="13.35" customHeight="1"/>
    <row r="2424" s="25" customFormat="1" ht="13.35" customHeight="1"/>
    <row r="2425" s="25" customFormat="1" ht="13.35" customHeight="1"/>
    <row r="2426" s="25" customFormat="1" ht="13.35" customHeight="1"/>
    <row r="2427" s="25" customFormat="1" ht="13.35" customHeight="1"/>
    <row r="2428" s="25" customFormat="1" ht="13.35" customHeight="1"/>
    <row r="2429" s="25" customFormat="1" ht="13.35" customHeight="1"/>
    <row r="2430" s="25" customFormat="1" ht="13.35" customHeight="1"/>
    <row r="2431" s="25" customFormat="1" ht="13.35" customHeight="1"/>
    <row r="2432" s="25" customFormat="1" ht="13.35" customHeight="1"/>
    <row r="2433" s="25" customFormat="1" ht="13.35" customHeight="1"/>
    <row r="2434" s="25" customFormat="1" ht="13.35" customHeight="1"/>
    <row r="2435" s="25" customFormat="1" ht="13.35" customHeight="1"/>
    <row r="2436" s="25" customFormat="1" ht="13.35" customHeight="1"/>
    <row r="2437" s="25" customFormat="1" ht="13.35" customHeight="1"/>
    <row r="2438" s="25" customFormat="1" ht="13.35" customHeight="1"/>
    <row r="2439" s="25" customFormat="1" ht="13.35" customHeight="1"/>
    <row r="2440" s="25" customFormat="1" ht="13.35" customHeight="1"/>
    <row r="2441" s="25" customFormat="1" ht="13.35" customHeight="1"/>
    <row r="2442" s="25" customFormat="1" ht="13.35" customHeight="1"/>
    <row r="2443" s="25" customFormat="1" ht="13.35" customHeight="1"/>
    <row r="2444" s="25" customFormat="1" ht="13.35" customHeight="1"/>
    <row r="2445" s="25" customFormat="1" ht="13.35" customHeight="1"/>
    <row r="2446" s="25" customFormat="1" ht="13.35" customHeight="1"/>
    <row r="2447" s="25" customFormat="1" ht="13.35" customHeight="1"/>
    <row r="2448" s="25" customFormat="1" ht="13.35" customHeight="1"/>
    <row r="2449" s="25" customFormat="1" ht="13.35" customHeight="1"/>
    <row r="2450" s="25" customFormat="1" ht="13.35" customHeight="1"/>
    <row r="2451" s="25" customFormat="1" ht="13.35" customHeight="1"/>
    <row r="2452" s="25" customFormat="1" ht="13.35" customHeight="1"/>
    <row r="2453" s="25" customFormat="1" ht="13.35" customHeight="1"/>
    <row r="2454" s="25" customFormat="1" ht="13.35" customHeight="1"/>
    <row r="2455" s="25" customFormat="1" ht="13.35" customHeight="1"/>
    <row r="2456" s="25" customFormat="1" ht="13.35" customHeight="1"/>
    <row r="2457" s="25" customFormat="1" ht="13.35" customHeight="1"/>
    <row r="2458" s="25" customFormat="1" ht="13.35" customHeight="1"/>
    <row r="2459" s="25" customFormat="1" ht="13.35" customHeight="1"/>
    <row r="2460" s="25" customFormat="1" ht="13.35" customHeight="1"/>
    <row r="2461" s="25" customFormat="1" ht="13.35" customHeight="1"/>
    <row r="2462" s="25" customFormat="1" ht="13.35" customHeight="1"/>
    <row r="2463" s="25" customFormat="1" ht="13.35" customHeight="1"/>
    <row r="2464" s="25" customFormat="1" ht="13.35" customHeight="1"/>
    <row r="2465" s="25" customFormat="1" ht="13.35" customHeight="1"/>
    <row r="2466" s="25" customFormat="1" ht="13.35" customHeight="1"/>
    <row r="2467" s="25" customFormat="1" ht="13.35" customHeight="1"/>
    <row r="2468" s="25" customFormat="1" ht="13.35" customHeight="1"/>
    <row r="2469" s="25" customFormat="1" ht="13.35" customHeight="1"/>
    <row r="2470" s="25" customFormat="1" ht="13.35" customHeight="1"/>
    <row r="2471" s="25" customFormat="1" ht="13.35" customHeight="1"/>
    <row r="2472" s="25" customFormat="1" ht="13.35" customHeight="1"/>
    <row r="2473" s="25" customFormat="1" ht="13.35" customHeight="1"/>
    <row r="2474" s="25" customFormat="1" ht="13.35" customHeight="1"/>
    <row r="2475" s="25" customFormat="1" ht="13.35" customHeight="1"/>
    <row r="2476" s="25" customFormat="1" ht="13.35" customHeight="1"/>
    <row r="2477" s="25" customFormat="1" ht="13.35" customHeight="1"/>
    <row r="2478" s="25" customFormat="1" ht="13.35" customHeight="1"/>
    <row r="2479" s="25" customFormat="1" ht="13.35" customHeight="1"/>
    <row r="2480" s="25" customFormat="1" ht="13.35" customHeight="1"/>
    <row r="2481" s="25" customFormat="1" ht="13.35" customHeight="1"/>
    <row r="2482" s="25" customFormat="1" ht="13.35" customHeight="1"/>
    <row r="2483" s="25" customFormat="1" ht="13.35" customHeight="1"/>
    <row r="2484" s="25" customFormat="1" ht="13.35" customHeight="1"/>
    <row r="2485" s="25" customFormat="1" ht="13.35" customHeight="1"/>
    <row r="2486" s="25" customFormat="1" ht="13.35" customHeight="1"/>
    <row r="2487" s="25" customFormat="1" ht="13.35" customHeight="1"/>
    <row r="2488" s="25" customFormat="1" ht="13.35" customHeight="1"/>
    <row r="2489" s="25" customFormat="1" ht="13.35" customHeight="1"/>
    <row r="2490" s="25" customFormat="1" ht="13.35" customHeight="1"/>
    <row r="2491" s="25" customFormat="1" ht="13.35" customHeight="1"/>
    <row r="2492" s="25" customFormat="1" ht="13.35" customHeight="1"/>
    <row r="2493" s="25" customFormat="1" ht="13.35" customHeight="1"/>
    <row r="2494" s="25" customFormat="1" ht="13.35" customHeight="1"/>
    <row r="2495" s="25" customFormat="1" ht="13.35" customHeight="1"/>
    <row r="2496" s="25" customFormat="1" ht="13.35" customHeight="1"/>
    <row r="2497" s="25" customFormat="1" ht="13.35" customHeight="1"/>
    <row r="2498" s="25" customFormat="1" ht="13.35" customHeight="1"/>
    <row r="2499" s="25" customFormat="1" ht="13.35" customHeight="1"/>
    <row r="2500" s="25" customFormat="1" ht="13.35" customHeight="1"/>
    <row r="2501" s="25" customFormat="1" ht="13.35" customHeight="1"/>
    <row r="2502" s="25" customFormat="1" ht="13.35" customHeight="1"/>
    <row r="2503" s="25" customFormat="1" ht="13.35" customHeight="1"/>
    <row r="2504" s="25" customFormat="1" ht="13.35" customHeight="1"/>
    <row r="2505" s="25" customFormat="1" ht="13.35" customHeight="1"/>
    <row r="2506" s="25" customFormat="1" ht="13.35" customHeight="1"/>
    <row r="2507" s="25" customFormat="1" ht="13.35" customHeight="1"/>
    <row r="2508" s="25" customFormat="1" ht="13.35" customHeight="1"/>
    <row r="2509" s="25" customFormat="1" ht="13.35" customHeight="1"/>
    <row r="2510" s="25" customFormat="1" ht="13.35" customHeight="1"/>
    <row r="2511" s="25" customFormat="1" ht="13.35" customHeight="1"/>
    <row r="2512" s="25" customFormat="1" ht="13.35" customHeight="1"/>
    <row r="2513" s="25" customFormat="1" ht="13.35" customHeight="1"/>
    <row r="2514" s="25" customFormat="1" ht="13.35" customHeight="1"/>
    <row r="2515" s="25" customFormat="1" ht="13.35" customHeight="1"/>
    <row r="2516" s="25" customFormat="1" ht="13.35" customHeight="1"/>
    <row r="2517" s="25" customFormat="1" ht="13.35" customHeight="1"/>
    <row r="2518" s="25" customFormat="1" ht="13.35" customHeight="1"/>
    <row r="2519" s="25" customFormat="1" ht="13.35" customHeight="1"/>
    <row r="2520" s="25" customFormat="1" ht="13.35" customHeight="1"/>
    <row r="2521" s="25" customFormat="1" ht="13.35" customHeight="1"/>
    <row r="2522" s="25" customFormat="1" ht="13.35" customHeight="1"/>
    <row r="2523" s="25" customFormat="1" ht="13.35" customHeight="1"/>
    <row r="2524" s="25" customFormat="1" ht="13.35" customHeight="1"/>
    <row r="2525" s="25" customFormat="1" ht="13.35" customHeight="1"/>
    <row r="2526" s="25" customFormat="1" ht="13.35" customHeight="1"/>
    <row r="2527" s="25" customFormat="1" ht="13.35" customHeight="1"/>
    <row r="2528" s="25" customFormat="1" ht="13.35" customHeight="1"/>
    <row r="2529" s="25" customFormat="1" ht="13.35" customHeight="1"/>
    <row r="2530" s="25" customFormat="1" ht="13.35" customHeight="1"/>
    <row r="2531" s="25" customFormat="1" ht="13.35" customHeight="1"/>
    <row r="2532" s="25" customFormat="1" ht="13.35" customHeight="1"/>
    <row r="2533" s="25" customFormat="1" ht="13.35" customHeight="1"/>
    <row r="2534" s="25" customFormat="1" ht="13.35" customHeight="1"/>
    <row r="2535" s="25" customFormat="1" ht="13.35" customHeight="1"/>
    <row r="2536" s="25" customFormat="1" ht="13.35" customHeight="1"/>
    <row r="2537" s="25" customFormat="1" ht="13.35" customHeight="1"/>
    <row r="2538" s="25" customFormat="1" ht="13.35" customHeight="1"/>
    <row r="2539" s="25" customFormat="1" ht="13.35" customHeight="1"/>
    <row r="2540" s="25" customFormat="1" ht="13.35" customHeight="1"/>
    <row r="2541" s="25" customFormat="1" ht="13.35" customHeight="1"/>
    <row r="2542" s="25" customFormat="1" ht="13.35" customHeight="1"/>
    <row r="2543" s="25" customFormat="1" ht="13.35" customHeight="1"/>
    <row r="2544" s="25" customFormat="1" ht="13.35" customHeight="1"/>
    <row r="2545" s="25" customFormat="1" ht="13.35" customHeight="1"/>
    <row r="2546" s="25" customFormat="1" ht="13.35" customHeight="1"/>
    <row r="2547" s="25" customFormat="1" ht="13.35" customHeight="1"/>
    <row r="2548" s="25" customFormat="1" ht="13.35" customHeight="1"/>
    <row r="2549" s="25" customFormat="1" ht="13.35" customHeight="1"/>
    <row r="2550" s="25" customFormat="1" ht="13.35" customHeight="1"/>
    <row r="2551" s="25" customFormat="1" ht="13.35" customHeight="1"/>
    <row r="2552" s="25" customFormat="1" ht="13.35" customHeight="1"/>
    <row r="2553" s="25" customFormat="1" ht="13.35" customHeight="1"/>
    <row r="2554" s="25" customFormat="1" ht="13.35" customHeight="1"/>
    <row r="2555" s="25" customFormat="1" ht="13.35" customHeight="1"/>
    <row r="2556" s="25" customFormat="1" ht="13.35" customHeight="1"/>
    <row r="2557" s="25" customFormat="1" ht="13.35" customHeight="1"/>
    <row r="2558" s="25" customFormat="1" ht="13.35" customHeight="1"/>
    <row r="2559" s="25" customFormat="1" ht="13.35" customHeight="1"/>
    <row r="2560" s="25" customFormat="1" ht="13.35" customHeight="1"/>
    <row r="2561" s="25" customFormat="1" ht="13.35" customHeight="1"/>
    <row r="2562" s="25" customFormat="1" ht="13.35" customHeight="1"/>
    <row r="2563" s="25" customFormat="1" ht="13.35" customHeight="1"/>
    <row r="2564" s="25" customFormat="1" ht="13.35" customHeight="1"/>
    <row r="2565" s="25" customFormat="1" ht="13.35" customHeight="1"/>
    <row r="2566" s="25" customFormat="1" ht="13.35" customHeight="1"/>
    <row r="2567" s="25" customFormat="1" ht="13.35" customHeight="1"/>
    <row r="2568" s="25" customFormat="1" ht="13.35" customHeight="1"/>
    <row r="2569" s="25" customFormat="1" ht="13.35" customHeight="1"/>
    <row r="2570" s="25" customFormat="1" ht="13.35" customHeight="1"/>
    <row r="2571" s="25" customFormat="1" ht="13.35" customHeight="1"/>
    <row r="2572" s="25" customFormat="1" ht="13.35" customHeight="1"/>
    <row r="2573" s="25" customFormat="1" ht="13.35" customHeight="1"/>
    <row r="2574" s="25" customFormat="1" ht="13.35" customHeight="1"/>
    <row r="2575" s="25" customFormat="1" ht="13.35" customHeight="1"/>
    <row r="2576" s="25" customFormat="1" ht="13.35" customHeight="1"/>
    <row r="2577" s="25" customFormat="1" ht="13.35" customHeight="1"/>
    <row r="2578" s="25" customFormat="1" ht="13.35" customHeight="1"/>
    <row r="2579" s="25" customFormat="1" ht="13.35" customHeight="1"/>
    <row r="2580" s="25" customFormat="1" ht="13.35" customHeight="1"/>
    <row r="2581" s="25" customFormat="1" ht="13.35" customHeight="1"/>
    <row r="2582" s="25" customFormat="1" ht="13.35" customHeight="1"/>
    <row r="2583" s="25" customFormat="1" ht="13.35" customHeight="1"/>
    <row r="2584" s="25" customFormat="1" ht="13.35" customHeight="1"/>
    <row r="2585" s="25" customFormat="1" ht="13.35" customHeight="1"/>
    <row r="2586" s="25" customFormat="1" ht="13.35" customHeight="1"/>
    <row r="2587" s="25" customFormat="1" ht="13.35" customHeight="1"/>
    <row r="2588" s="25" customFormat="1" ht="13.35" customHeight="1"/>
    <row r="2589" s="25" customFormat="1" ht="13.35" customHeight="1"/>
    <row r="2590" s="25" customFormat="1" ht="13.35" customHeight="1"/>
    <row r="2591" s="25" customFormat="1" ht="13.35" customHeight="1"/>
    <row r="2592" s="25" customFormat="1" ht="13.35" customHeight="1"/>
    <row r="2593" s="25" customFormat="1" ht="13.35" customHeight="1"/>
    <row r="2594" s="25" customFormat="1" ht="13.35" customHeight="1"/>
    <row r="2595" s="25" customFormat="1" ht="13.35" customHeight="1"/>
    <row r="2596" s="25" customFormat="1" ht="13.35" customHeight="1"/>
    <row r="2597" s="25" customFormat="1" ht="13.35" customHeight="1"/>
    <row r="2598" s="25" customFormat="1" ht="13.35" customHeight="1"/>
    <row r="2599" s="25" customFormat="1" ht="13.35" customHeight="1"/>
    <row r="2600" s="25" customFormat="1" ht="13.35" customHeight="1"/>
    <row r="2601" s="25" customFormat="1" ht="13.35" customHeight="1"/>
    <row r="2602" s="25" customFormat="1" ht="13.35" customHeight="1"/>
    <row r="2603" s="25" customFormat="1" ht="13.35" customHeight="1"/>
    <row r="2604" s="25" customFormat="1" ht="13.35" customHeight="1"/>
    <row r="2605" s="25" customFormat="1" ht="13.35" customHeight="1"/>
    <row r="2606" s="25" customFormat="1" ht="13.35" customHeight="1"/>
    <row r="2607" s="25" customFormat="1" ht="13.35" customHeight="1"/>
    <row r="2608" s="25" customFormat="1" ht="13.35" customHeight="1"/>
    <row r="2609" s="25" customFormat="1" ht="13.35" customHeight="1"/>
    <row r="2610" s="25" customFormat="1" ht="13.35" customHeight="1"/>
    <row r="2611" s="25" customFormat="1" ht="13.35" customHeight="1"/>
    <row r="2612" s="25" customFormat="1" ht="13.35" customHeight="1"/>
    <row r="2613" s="25" customFormat="1" ht="13.35" customHeight="1"/>
    <row r="2614" s="25" customFormat="1" ht="13.35" customHeight="1"/>
    <row r="2615" s="25" customFormat="1" ht="13.35" customHeight="1"/>
    <row r="2616" s="25" customFormat="1" ht="13.35" customHeight="1"/>
    <row r="2617" s="25" customFormat="1" ht="13.35" customHeight="1"/>
    <row r="2618" s="25" customFormat="1" ht="13.35" customHeight="1"/>
    <row r="2619" s="25" customFormat="1" ht="13.35" customHeight="1"/>
    <row r="2620" s="25" customFormat="1" ht="13.35" customHeight="1"/>
    <row r="2621" s="25" customFormat="1" ht="13.35" customHeight="1"/>
    <row r="2622" s="25" customFormat="1" ht="13.35" customHeight="1"/>
    <row r="2623" s="25" customFormat="1" ht="13.35" customHeight="1"/>
    <row r="2624" s="25" customFormat="1" ht="13.35" customHeight="1"/>
    <row r="2625" s="25" customFormat="1" ht="13.35" customHeight="1"/>
    <row r="2626" s="25" customFormat="1" ht="13.35" customHeight="1"/>
    <row r="2627" s="25" customFormat="1" ht="13.35" customHeight="1"/>
    <row r="2628" s="25" customFormat="1" ht="13.35" customHeight="1"/>
    <row r="2629" s="25" customFormat="1" ht="13.35" customHeight="1"/>
    <row r="2630" s="25" customFormat="1" ht="13.35" customHeight="1"/>
    <row r="2631" s="25" customFormat="1" ht="13.35" customHeight="1"/>
    <row r="2632" s="25" customFormat="1" ht="13.35" customHeight="1"/>
    <row r="2633" s="25" customFormat="1" ht="13.35" customHeight="1"/>
    <row r="2634" s="25" customFormat="1" ht="13.35" customHeight="1"/>
    <row r="2635" s="25" customFormat="1" ht="13.35" customHeight="1"/>
    <row r="2636" s="25" customFormat="1" ht="13.35" customHeight="1"/>
    <row r="2637" s="25" customFormat="1" ht="13.35" customHeight="1"/>
    <row r="2638" s="25" customFormat="1" ht="13.35" customHeight="1"/>
    <row r="2639" s="25" customFormat="1" ht="13.35" customHeight="1"/>
    <row r="2640" s="25" customFormat="1" ht="13.35" customHeight="1"/>
    <row r="2641" s="25" customFormat="1" ht="13.35" customHeight="1"/>
    <row r="2642" s="25" customFormat="1" ht="13.35" customHeight="1"/>
    <row r="2643" s="25" customFormat="1" ht="13.35" customHeight="1"/>
    <row r="2644" s="25" customFormat="1" ht="13.35" customHeight="1"/>
    <row r="2645" s="25" customFormat="1" ht="13.35" customHeight="1"/>
    <row r="2646" s="25" customFormat="1" ht="13.35" customHeight="1"/>
    <row r="2647" s="25" customFormat="1" ht="13.35" customHeight="1"/>
    <row r="2648" s="25" customFormat="1" ht="13.35" customHeight="1"/>
    <row r="2649" s="25" customFormat="1" ht="13.35" customHeight="1"/>
    <row r="2650" s="25" customFormat="1" ht="13.35" customHeight="1"/>
    <row r="2651" s="25" customFormat="1" ht="13.35" customHeight="1"/>
    <row r="2652" s="25" customFormat="1" ht="13.35" customHeight="1"/>
    <row r="2653" s="25" customFormat="1" ht="13.35" customHeight="1"/>
    <row r="2654" s="25" customFormat="1" ht="13.35" customHeight="1"/>
    <row r="2655" s="25" customFormat="1" ht="13.35" customHeight="1"/>
    <row r="2656" s="25" customFormat="1" ht="13.35" customHeight="1"/>
    <row r="2657" s="25" customFormat="1" ht="13.35" customHeight="1"/>
    <row r="2658" s="25" customFormat="1" ht="13.35" customHeight="1"/>
    <row r="2659" s="25" customFormat="1" ht="13.35" customHeight="1"/>
    <row r="2660" s="25" customFormat="1" ht="13.35" customHeight="1"/>
    <row r="2661" s="25" customFormat="1" ht="13.35" customHeight="1"/>
    <row r="2662" s="25" customFormat="1" ht="13.35" customHeight="1"/>
    <row r="2663" s="25" customFormat="1" ht="13.35" customHeight="1"/>
    <row r="2664" s="25" customFormat="1" ht="13.35" customHeight="1"/>
    <row r="2665" s="25" customFormat="1" ht="13.35" customHeight="1"/>
    <row r="2666" s="25" customFormat="1" ht="13.35" customHeight="1"/>
    <row r="2667" s="25" customFormat="1" ht="13.35" customHeight="1"/>
    <row r="2668" s="25" customFormat="1" ht="13.35" customHeight="1"/>
    <row r="2669" s="25" customFormat="1" ht="13.35" customHeight="1"/>
    <row r="2670" s="25" customFormat="1" ht="13.35" customHeight="1"/>
    <row r="2671" s="25" customFormat="1" ht="13.35" customHeight="1"/>
    <row r="2672" s="25" customFormat="1" ht="13.35" customHeight="1"/>
    <row r="2673" s="25" customFormat="1" ht="13.35" customHeight="1"/>
    <row r="2674" s="25" customFormat="1" ht="13.35" customHeight="1"/>
    <row r="2675" s="25" customFormat="1" ht="13.35" customHeight="1"/>
    <row r="2676" s="25" customFormat="1" ht="13.35" customHeight="1"/>
    <row r="2677" s="25" customFormat="1" ht="13.35" customHeight="1"/>
    <row r="2678" s="25" customFormat="1" ht="13.35" customHeight="1"/>
    <row r="2679" s="25" customFormat="1" ht="13.35" customHeight="1"/>
    <row r="2680" s="25" customFormat="1" ht="13.35" customHeight="1"/>
    <row r="2681" s="25" customFormat="1" ht="13.35" customHeight="1"/>
    <row r="2682" s="25" customFormat="1" ht="13.35" customHeight="1"/>
    <row r="2683" s="25" customFormat="1" ht="13.35" customHeight="1"/>
    <row r="2684" s="25" customFormat="1" ht="13.35" customHeight="1"/>
    <row r="2685" s="25" customFormat="1" ht="13.35" customHeight="1"/>
    <row r="2686" s="25" customFormat="1" ht="13.35" customHeight="1"/>
    <row r="2687" s="25" customFormat="1" ht="13.35" customHeight="1"/>
    <row r="2688" s="25" customFormat="1" ht="13.35" customHeight="1"/>
    <row r="2689" s="25" customFormat="1" ht="13.35" customHeight="1"/>
    <row r="2690" s="25" customFormat="1" ht="13.35" customHeight="1"/>
    <row r="2691" s="25" customFormat="1" ht="13.35" customHeight="1"/>
    <row r="2692" s="25" customFormat="1" ht="13.35" customHeight="1"/>
    <row r="2693" s="25" customFormat="1" ht="13.35" customHeight="1"/>
    <row r="2694" s="25" customFormat="1" ht="13.35" customHeight="1"/>
    <row r="2695" s="25" customFormat="1" ht="13.35" customHeight="1"/>
    <row r="2696" s="25" customFormat="1" ht="13.35" customHeight="1"/>
    <row r="2697" s="25" customFormat="1" ht="13.35" customHeight="1"/>
    <row r="2698" s="25" customFormat="1" ht="13.35" customHeight="1"/>
    <row r="2699" s="25" customFormat="1" ht="13.35" customHeight="1"/>
    <row r="2700" s="25" customFormat="1" ht="13.35" customHeight="1"/>
    <row r="2701" s="25" customFormat="1" ht="13.35" customHeight="1"/>
    <row r="2702" s="25" customFormat="1" ht="13.35" customHeight="1"/>
    <row r="2703" s="25" customFormat="1" ht="13.35" customHeight="1"/>
    <row r="2704" s="25" customFormat="1" ht="13.35" customHeight="1"/>
    <row r="2705" s="25" customFormat="1" ht="13.35" customHeight="1"/>
    <row r="2706" s="25" customFormat="1" ht="13.35" customHeight="1"/>
    <row r="2707" s="25" customFormat="1" ht="13.35" customHeight="1"/>
    <row r="2708" s="25" customFormat="1" ht="13.35" customHeight="1"/>
    <row r="2709" s="25" customFormat="1" ht="13.35" customHeight="1"/>
    <row r="2710" s="25" customFormat="1" ht="13.35" customHeight="1"/>
    <row r="2711" s="25" customFormat="1" ht="13.35" customHeight="1"/>
    <row r="2712" s="25" customFormat="1" ht="13.35" customHeight="1"/>
    <row r="2713" s="25" customFormat="1" ht="13.35" customHeight="1"/>
    <row r="2714" s="25" customFormat="1" ht="13.35" customHeight="1"/>
    <row r="2715" s="25" customFormat="1" ht="13.35" customHeight="1"/>
    <row r="2716" s="25" customFormat="1" ht="13.35" customHeight="1"/>
    <row r="2717" s="25" customFormat="1" ht="13.35" customHeight="1"/>
    <row r="2718" s="25" customFormat="1" ht="13.35" customHeight="1"/>
    <row r="2719" s="25" customFormat="1" ht="13.35" customHeight="1"/>
    <row r="2720" s="25" customFormat="1" ht="13.35" customHeight="1"/>
    <row r="2721" s="25" customFormat="1" ht="13.35" customHeight="1"/>
    <row r="2722" s="25" customFormat="1" ht="13.35" customHeight="1"/>
    <row r="2723" s="25" customFormat="1" ht="13.35" customHeight="1"/>
    <row r="2724" s="25" customFormat="1" ht="13.35" customHeight="1"/>
    <row r="2725" s="25" customFormat="1" ht="13.35" customHeight="1"/>
    <row r="2726" s="25" customFormat="1" ht="13.35" customHeight="1"/>
    <row r="2727" s="25" customFormat="1" ht="13.35" customHeight="1"/>
    <row r="2728" s="25" customFormat="1" ht="13.35" customHeight="1"/>
    <row r="2729" s="25" customFormat="1" ht="13.35" customHeight="1"/>
    <row r="2730" s="25" customFormat="1" ht="13.35" customHeight="1"/>
    <row r="2731" s="25" customFormat="1" ht="13.35" customHeight="1"/>
    <row r="2732" s="25" customFormat="1" ht="13.35" customHeight="1"/>
    <row r="2733" s="25" customFormat="1" ht="13.35" customHeight="1"/>
    <row r="2734" s="25" customFormat="1" ht="13.35" customHeight="1"/>
    <row r="2735" s="25" customFormat="1" ht="13.35" customHeight="1"/>
    <row r="2736" s="25" customFormat="1" ht="13.35" customHeight="1"/>
    <row r="2737" s="25" customFormat="1" ht="13.35" customHeight="1"/>
    <row r="2738" s="25" customFormat="1" ht="13.35" customHeight="1"/>
    <row r="2739" s="25" customFormat="1" ht="13.35" customHeight="1"/>
    <row r="2740" s="25" customFormat="1" ht="13.35" customHeight="1"/>
    <row r="2741" s="25" customFormat="1" ht="13.35" customHeight="1"/>
    <row r="2742" s="25" customFormat="1" ht="13.35" customHeight="1"/>
    <row r="2743" s="25" customFormat="1" ht="13.35" customHeight="1"/>
    <row r="2744" s="25" customFormat="1" ht="13.35" customHeight="1"/>
    <row r="2745" s="25" customFormat="1" ht="13.35" customHeight="1"/>
    <row r="2746" s="25" customFormat="1" ht="13.35" customHeight="1"/>
    <row r="2747" s="25" customFormat="1" ht="13.35" customHeight="1"/>
    <row r="2748" s="25" customFormat="1" ht="13.35" customHeight="1"/>
    <row r="2749" s="25" customFormat="1" ht="13.35" customHeight="1"/>
    <row r="2750" s="25" customFormat="1" ht="13.35" customHeight="1"/>
    <row r="2751" s="25" customFormat="1" ht="13.35" customHeight="1"/>
    <row r="2752" s="25" customFormat="1" ht="13.35" customHeight="1"/>
    <row r="2753" s="25" customFormat="1" ht="13.35" customHeight="1"/>
    <row r="2754" s="25" customFormat="1" ht="13.35" customHeight="1"/>
    <row r="2755" s="25" customFormat="1" ht="13.35" customHeight="1"/>
    <row r="2756" s="25" customFormat="1" ht="13.35" customHeight="1"/>
    <row r="2757" s="25" customFormat="1" ht="13.35" customHeight="1"/>
    <row r="2758" s="25" customFormat="1" ht="13.35" customHeight="1"/>
    <row r="2759" s="25" customFormat="1" ht="13.35" customHeight="1"/>
    <row r="2760" s="25" customFormat="1" ht="13.35" customHeight="1"/>
    <row r="2761" s="25" customFormat="1" ht="13.35" customHeight="1"/>
    <row r="2762" s="25" customFormat="1" ht="13.35" customHeight="1"/>
    <row r="2763" s="25" customFormat="1" ht="13.35" customHeight="1"/>
    <row r="2764" s="25" customFormat="1" ht="13.35" customHeight="1"/>
    <row r="2765" s="25" customFormat="1" ht="13.35" customHeight="1"/>
    <row r="2766" s="25" customFormat="1" ht="13.35" customHeight="1"/>
    <row r="2767" s="25" customFormat="1" ht="13.35" customHeight="1"/>
    <row r="2768" s="25" customFormat="1" ht="13.35" customHeight="1"/>
    <row r="2769" s="25" customFormat="1" ht="13.35" customHeight="1"/>
    <row r="2770" s="25" customFormat="1" ht="13.35" customHeight="1"/>
    <row r="2771" s="25" customFormat="1" ht="13.35" customHeight="1"/>
    <row r="2772" s="25" customFormat="1" ht="13.35" customHeight="1"/>
    <row r="2773" s="25" customFormat="1" ht="13.35" customHeight="1"/>
    <row r="2774" s="25" customFormat="1" ht="13.35" customHeight="1"/>
    <row r="2775" s="25" customFormat="1" ht="13.35" customHeight="1"/>
    <row r="2776" s="25" customFormat="1" ht="13.35" customHeight="1"/>
    <row r="2777" s="25" customFormat="1" ht="13.35" customHeight="1"/>
    <row r="2778" s="25" customFormat="1" ht="13.35" customHeight="1"/>
    <row r="2779" s="25" customFormat="1" ht="13.35" customHeight="1"/>
    <row r="2780" s="25" customFormat="1" ht="13.35" customHeight="1"/>
    <row r="2781" s="25" customFormat="1" ht="13.35" customHeight="1"/>
    <row r="2782" s="25" customFormat="1" ht="13.35" customHeight="1"/>
    <row r="2783" s="25" customFormat="1" ht="13.35" customHeight="1"/>
    <row r="2784" s="25" customFormat="1" ht="13.35" customHeight="1"/>
    <row r="2785" s="25" customFormat="1" ht="13.35" customHeight="1"/>
    <row r="2786" s="25" customFormat="1" ht="13.35" customHeight="1"/>
    <row r="2787" s="25" customFormat="1" ht="13.35" customHeight="1"/>
    <row r="2788" s="25" customFormat="1" ht="13.35" customHeight="1"/>
    <row r="2789" s="25" customFormat="1" ht="13.35" customHeight="1"/>
    <row r="2790" s="25" customFormat="1" ht="13.35" customHeight="1"/>
    <row r="2791" s="25" customFormat="1" ht="13.35" customHeight="1"/>
    <row r="2792" s="25" customFormat="1" ht="13.35" customHeight="1"/>
    <row r="2793" s="25" customFormat="1" ht="13.35" customHeight="1"/>
    <row r="2794" s="25" customFormat="1" ht="13.35" customHeight="1"/>
    <row r="2795" s="25" customFormat="1" ht="13.35" customHeight="1"/>
    <row r="2796" s="25" customFormat="1" ht="13.35" customHeight="1"/>
    <row r="2797" s="25" customFormat="1" ht="13.35" customHeight="1"/>
    <row r="2798" s="25" customFormat="1" ht="13.35" customHeight="1"/>
    <row r="2799" s="25" customFormat="1" ht="13.35" customHeight="1"/>
    <row r="2800" s="25" customFormat="1" ht="13.35" customHeight="1"/>
    <row r="2801" s="25" customFormat="1" ht="13.35" customHeight="1"/>
    <row r="2802" s="25" customFormat="1" ht="13.35" customHeight="1"/>
    <row r="2803" s="25" customFormat="1" ht="13.35" customHeight="1"/>
    <row r="2804" s="25" customFormat="1" ht="13.35" customHeight="1"/>
    <row r="2805" s="25" customFormat="1" ht="13.35" customHeight="1"/>
    <row r="2806" s="25" customFormat="1" ht="13.35" customHeight="1"/>
    <row r="2807" s="25" customFormat="1" ht="13.35" customHeight="1"/>
    <row r="2808" s="25" customFormat="1" ht="13.35" customHeight="1"/>
    <row r="2809" s="25" customFormat="1" ht="13.35" customHeight="1"/>
    <row r="2810" s="25" customFormat="1" ht="13.35" customHeight="1"/>
    <row r="2811" s="25" customFormat="1" ht="13.35" customHeight="1"/>
    <row r="2812" s="25" customFormat="1" ht="13.35" customHeight="1"/>
    <row r="2813" s="25" customFormat="1" ht="13.35" customHeight="1"/>
    <row r="2814" s="25" customFormat="1" ht="13.35" customHeight="1"/>
    <row r="2815" s="25" customFormat="1" ht="13.35" customHeight="1"/>
    <row r="2816" s="25" customFormat="1" ht="13.35" customHeight="1"/>
    <row r="2817" s="25" customFormat="1" ht="13.35" customHeight="1"/>
    <row r="2818" s="25" customFormat="1" ht="13.35" customHeight="1"/>
    <row r="2819" s="25" customFormat="1" ht="13.35" customHeight="1"/>
    <row r="2820" s="25" customFormat="1" ht="13.35" customHeight="1"/>
    <row r="2821" s="25" customFormat="1" ht="13.35" customHeight="1"/>
    <row r="2822" s="25" customFormat="1" ht="13.35" customHeight="1"/>
    <row r="2823" s="25" customFormat="1" ht="13.35" customHeight="1"/>
    <row r="2824" s="25" customFormat="1" ht="13.35" customHeight="1"/>
    <row r="2825" s="25" customFormat="1" ht="13.35" customHeight="1"/>
    <row r="2826" s="25" customFormat="1" ht="13.35" customHeight="1"/>
    <row r="2827" s="25" customFormat="1" ht="13.35" customHeight="1"/>
    <row r="2828" s="25" customFormat="1" ht="13.35" customHeight="1"/>
    <row r="2829" s="25" customFormat="1" ht="13.35" customHeight="1"/>
    <row r="2830" s="25" customFormat="1" ht="13.35" customHeight="1"/>
    <row r="2831" s="25" customFormat="1" ht="13.35" customHeight="1"/>
    <row r="2832" s="25" customFormat="1" ht="13.35" customHeight="1"/>
    <row r="2833" s="25" customFormat="1" ht="13.35" customHeight="1"/>
    <row r="2834" s="25" customFormat="1" ht="13.35" customHeight="1"/>
    <row r="2835" s="25" customFormat="1" ht="13.35" customHeight="1"/>
    <row r="2836" s="25" customFormat="1" ht="13.35" customHeight="1"/>
    <row r="2837" s="25" customFormat="1" ht="13.35" customHeight="1"/>
    <row r="2838" s="25" customFormat="1" ht="13.35" customHeight="1"/>
    <row r="2839" s="25" customFormat="1" ht="13.35" customHeight="1"/>
    <row r="2840" s="25" customFormat="1" ht="13.35" customHeight="1"/>
    <row r="2841" s="25" customFormat="1" ht="13.35" customHeight="1"/>
    <row r="2842" s="25" customFormat="1" ht="13.35" customHeight="1"/>
    <row r="2843" s="25" customFormat="1" ht="13.35" customHeight="1"/>
    <row r="2844" s="25" customFormat="1" ht="13.35" customHeight="1"/>
    <row r="2845" s="25" customFormat="1" ht="13.35" customHeight="1"/>
    <row r="2846" s="25" customFormat="1" ht="13.35" customHeight="1"/>
    <row r="2847" s="25" customFormat="1" ht="13.35" customHeight="1"/>
    <row r="2848" s="25" customFormat="1" ht="13.35" customHeight="1"/>
    <row r="2849" s="25" customFormat="1" ht="13.35" customHeight="1"/>
    <row r="2850" s="25" customFormat="1" ht="13.35" customHeight="1"/>
    <row r="2851" s="25" customFormat="1" ht="13.35" customHeight="1"/>
    <row r="2852" s="25" customFormat="1" ht="13.35" customHeight="1"/>
    <row r="2853" s="25" customFormat="1" ht="13.35" customHeight="1"/>
    <row r="2854" s="25" customFormat="1" ht="13.35" customHeight="1"/>
    <row r="2855" s="25" customFormat="1" ht="13.35" customHeight="1"/>
    <row r="2856" s="25" customFormat="1" ht="13.35" customHeight="1"/>
    <row r="2857" s="25" customFormat="1" ht="13.35" customHeight="1"/>
    <row r="2858" s="25" customFormat="1" ht="13.35" customHeight="1"/>
    <row r="2859" s="25" customFormat="1" ht="13.35" customHeight="1"/>
    <row r="2860" s="25" customFormat="1" ht="13.35" customHeight="1"/>
    <row r="2861" s="25" customFormat="1" ht="13.35" customHeight="1"/>
    <row r="2862" s="25" customFormat="1" ht="13.35" customHeight="1"/>
    <row r="2863" s="25" customFormat="1" ht="13.35" customHeight="1"/>
    <row r="2864" s="25" customFormat="1" ht="13.35" customHeight="1"/>
    <row r="2865" s="25" customFormat="1" ht="13.35" customHeight="1"/>
    <row r="2866" s="25" customFormat="1" ht="13.35" customHeight="1"/>
    <row r="2867" s="25" customFormat="1" ht="13.35" customHeight="1"/>
    <row r="2868" s="25" customFormat="1" ht="13.35" customHeight="1"/>
    <row r="2869" s="25" customFormat="1" ht="13.35" customHeight="1"/>
    <row r="2870" s="25" customFormat="1" ht="13.35" customHeight="1"/>
    <row r="2871" s="25" customFormat="1" ht="13.35" customHeight="1"/>
    <row r="2872" s="25" customFormat="1" ht="13.35" customHeight="1"/>
    <row r="2873" s="25" customFormat="1" ht="13.35" customHeight="1"/>
    <row r="2874" s="25" customFormat="1" ht="13.35" customHeight="1"/>
    <row r="2875" s="25" customFormat="1" ht="13.35" customHeight="1"/>
    <row r="2876" s="25" customFormat="1" ht="13.35" customHeight="1"/>
    <row r="2877" s="25" customFormat="1" ht="13.35" customHeight="1"/>
    <row r="2878" s="25" customFormat="1" ht="13.35" customHeight="1"/>
    <row r="2879" s="25" customFormat="1" ht="13.35" customHeight="1"/>
    <row r="2880" s="25" customFormat="1" ht="13.35" customHeight="1"/>
    <row r="2881" s="25" customFormat="1" ht="13.35" customHeight="1"/>
    <row r="2882" s="25" customFormat="1" ht="13.35" customHeight="1"/>
    <row r="2883" s="25" customFormat="1" ht="13.35" customHeight="1"/>
    <row r="2884" s="25" customFormat="1" ht="13.35" customHeight="1"/>
    <row r="2885" s="25" customFormat="1" ht="13.35" customHeight="1"/>
    <row r="2886" s="25" customFormat="1" ht="13.35" customHeight="1"/>
    <row r="2887" s="25" customFormat="1" ht="13.35" customHeight="1"/>
    <row r="2888" s="25" customFormat="1" ht="13.35" customHeight="1"/>
    <row r="2889" s="25" customFormat="1" ht="13.35" customHeight="1"/>
    <row r="2890" s="25" customFormat="1" ht="13.35" customHeight="1"/>
    <row r="2891" s="25" customFormat="1" ht="13.35" customHeight="1"/>
    <row r="2892" s="25" customFormat="1" ht="13.35" customHeight="1"/>
    <row r="2893" s="25" customFormat="1" ht="13.35" customHeight="1"/>
    <row r="2894" s="25" customFormat="1" ht="13.35" customHeight="1"/>
    <row r="2895" s="25" customFormat="1" ht="13.35" customHeight="1"/>
    <row r="2896" s="25" customFormat="1" ht="13.35" customHeight="1"/>
    <row r="2897" s="25" customFormat="1" ht="13.35" customHeight="1"/>
    <row r="2898" s="25" customFormat="1" ht="13.35" customHeight="1"/>
    <row r="2899" s="25" customFormat="1" ht="13.35" customHeight="1"/>
    <row r="2900" s="25" customFormat="1" ht="13.35" customHeight="1"/>
    <row r="2901" s="25" customFormat="1" ht="13.35" customHeight="1"/>
    <row r="2902" s="25" customFormat="1" ht="13.35" customHeight="1"/>
    <row r="2903" s="25" customFormat="1" ht="13.35" customHeight="1"/>
    <row r="2904" s="25" customFormat="1" ht="13.35" customHeight="1"/>
    <row r="2905" s="25" customFormat="1" ht="13.35" customHeight="1"/>
    <row r="2906" s="25" customFormat="1" ht="13.35" customHeight="1"/>
    <row r="2907" s="25" customFormat="1" ht="13.35" customHeight="1"/>
    <row r="2908" s="25" customFormat="1" ht="13.35" customHeight="1"/>
    <row r="2909" s="25" customFormat="1" ht="13.35" customHeight="1"/>
    <row r="2910" s="25" customFormat="1" ht="13.35" customHeight="1"/>
    <row r="2911" s="25" customFormat="1" ht="13.35" customHeight="1"/>
    <row r="2912" s="25" customFormat="1" ht="13.35" customHeight="1"/>
    <row r="2913" s="25" customFormat="1" ht="13.35" customHeight="1"/>
    <row r="2914" s="25" customFormat="1" ht="13.35" customHeight="1"/>
    <row r="2915" s="25" customFormat="1" ht="13.35" customHeight="1"/>
    <row r="2916" s="25" customFormat="1" ht="13.35" customHeight="1"/>
    <row r="2917" s="25" customFormat="1" ht="13.35" customHeight="1"/>
    <row r="2918" s="25" customFormat="1" ht="13.35" customHeight="1"/>
    <row r="2919" s="25" customFormat="1" ht="13.35" customHeight="1"/>
    <row r="2920" s="25" customFormat="1" ht="13.35" customHeight="1"/>
    <row r="2921" s="25" customFormat="1" ht="13.35" customHeight="1"/>
    <row r="2922" s="25" customFormat="1" ht="13.35" customHeight="1"/>
    <row r="2923" s="25" customFormat="1" ht="13.35" customHeight="1"/>
    <row r="2924" s="25" customFormat="1" ht="13.35" customHeight="1"/>
    <row r="2925" s="25" customFormat="1" ht="13.35" customHeight="1"/>
    <row r="2926" s="25" customFormat="1" ht="13.35" customHeight="1"/>
    <row r="2927" s="25" customFormat="1" ht="13.35" customHeight="1"/>
    <row r="2928" s="25" customFormat="1" ht="13.35" customHeight="1"/>
    <row r="2929" s="25" customFormat="1" ht="13.35" customHeight="1"/>
    <row r="2930" s="25" customFormat="1" ht="13.35" customHeight="1"/>
    <row r="2931" s="25" customFormat="1" ht="13.35" customHeight="1"/>
    <row r="2932" s="25" customFormat="1" ht="13.35" customHeight="1"/>
    <row r="2933" s="25" customFormat="1" ht="13.35" customHeight="1"/>
    <row r="2934" s="25" customFormat="1" ht="13.35" customHeight="1"/>
    <row r="2935" s="25" customFormat="1" ht="13.35" customHeight="1"/>
    <row r="2936" s="25" customFormat="1" ht="13.35" customHeight="1"/>
    <row r="2937" s="25" customFormat="1" ht="13.35" customHeight="1"/>
    <row r="2938" s="25" customFormat="1" ht="13.35" customHeight="1"/>
    <row r="2939" s="25" customFormat="1" ht="13.35" customHeight="1"/>
    <row r="2940" s="25" customFormat="1" ht="13.35" customHeight="1"/>
    <row r="2941" s="25" customFormat="1" ht="13.35" customHeight="1"/>
    <row r="2942" s="25" customFormat="1" ht="13.35" customHeight="1"/>
    <row r="2943" s="25" customFormat="1" ht="13.35" customHeight="1"/>
    <row r="2944" s="25" customFormat="1" ht="13.35" customHeight="1"/>
    <row r="2945" s="25" customFormat="1" ht="13.35" customHeight="1"/>
    <row r="2946" s="25" customFormat="1" ht="13.35" customHeight="1"/>
    <row r="2947" s="25" customFormat="1" ht="13.35" customHeight="1"/>
    <row r="2948" s="25" customFormat="1" ht="13.35" customHeight="1"/>
    <row r="2949" s="25" customFormat="1" ht="13.35" customHeight="1"/>
    <row r="2950" s="25" customFormat="1" ht="13.35" customHeight="1"/>
    <row r="2951" s="25" customFormat="1" ht="13.35" customHeight="1"/>
    <row r="2952" s="25" customFormat="1" ht="13.35" customHeight="1"/>
    <row r="2953" s="25" customFormat="1" ht="13.35" customHeight="1"/>
    <row r="2954" s="25" customFormat="1" ht="13.35" customHeight="1"/>
    <row r="2955" s="25" customFormat="1" ht="13.35" customHeight="1"/>
    <row r="2956" s="25" customFormat="1" ht="13.35" customHeight="1"/>
    <row r="2957" s="25" customFormat="1" ht="13.35" customHeight="1"/>
    <row r="2958" s="25" customFormat="1" ht="13.35" customHeight="1"/>
    <row r="2959" s="25" customFormat="1" ht="13.35" customHeight="1"/>
    <row r="2960" s="25" customFormat="1" ht="13.35" customHeight="1"/>
    <row r="2961" s="25" customFormat="1" ht="13.35" customHeight="1"/>
    <row r="2962" s="25" customFormat="1" ht="13.35" customHeight="1"/>
    <row r="2963" s="25" customFormat="1" ht="13.35" customHeight="1"/>
    <row r="2964" s="25" customFormat="1" ht="13.35" customHeight="1"/>
    <row r="2965" s="25" customFormat="1" ht="13.35" customHeight="1"/>
    <row r="2966" s="25" customFormat="1" ht="13.35" customHeight="1"/>
    <row r="2967" s="25" customFormat="1" ht="13.35" customHeight="1"/>
    <row r="2968" s="25" customFormat="1" ht="13.35" customHeight="1"/>
    <row r="2969" s="25" customFormat="1" ht="13.35" customHeight="1"/>
    <row r="2970" s="25" customFormat="1" ht="13.35" customHeight="1"/>
    <row r="2971" s="25" customFormat="1" ht="13.35" customHeight="1"/>
    <row r="2972" s="25" customFormat="1" ht="13.35" customHeight="1"/>
    <row r="2973" s="25" customFormat="1" ht="13.35" customHeight="1"/>
    <row r="2974" s="25" customFormat="1" ht="13.35" customHeight="1"/>
    <row r="2975" s="25" customFormat="1" ht="13.35" customHeight="1"/>
    <row r="2976" s="25" customFormat="1" ht="13.35" customHeight="1"/>
    <row r="2977" s="25" customFormat="1" ht="13.35" customHeight="1"/>
    <row r="2978" s="25" customFormat="1" ht="13.35" customHeight="1"/>
    <row r="2979" s="25" customFormat="1" ht="13.35" customHeight="1"/>
    <row r="2980" s="25" customFormat="1" ht="13.35" customHeight="1"/>
    <row r="2981" s="25" customFormat="1" ht="13.35" customHeight="1"/>
    <row r="2982" s="25" customFormat="1" ht="13.35" customHeight="1"/>
    <row r="2983" s="25" customFormat="1" ht="13.35" customHeight="1"/>
    <row r="2984" s="25" customFormat="1" ht="13.35" customHeight="1"/>
    <row r="2985" s="25" customFormat="1" ht="13.35" customHeight="1"/>
    <row r="2986" s="25" customFormat="1" ht="13.35" customHeight="1"/>
    <row r="2987" s="25" customFormat="1" ht="13.35" customHeight="1"/>
    <row r="2988" s="25" customFormat="1" ht="13.35" customHeight="1"/>
    <row r="2989" s="25" customFormat="1" ht="13.35" customHeight="1"/>
    <row r="2990" s="25" customFormat="1" ht="13.35" customHeight="1"/>
    <row r="2991" s="25" customFormat="1" ht="13.35" customHeight="1"/>
    <row r="2992" s="25" customFormat="1" ht="13.35" customHeight="1"/>
    <row r="2993" s="25" customFormat="1" ht="13.35" customHeight="1"/>
    <row r="2994" s="25" customFormat="1" ht="13.35" customHeight="1"/>
    <row r="2995" s="25" customFormat="1" ht="13.35" customHeight="1"/>
    <row r="2996" s="25" customFormat="1" ht="13.35" customHeight="1"/>
    <row r="2997" s="25" customFormat="1" ht="13.35" customHeight="1"/>
    <row r="2998" s="25" customFormat="1" ht="13.35" customHeight="1"/>
    <row r="2999" s="25" customFormat="1" ht="13.35" customHeight="1"/>
    <row r="3000" s="25" customFormat="1" ht="13.35" customHeight="1"/>
    <row r="3001" s="25" customFormat="1" ht="13.35" customHeight="1"/>
    <row r="3002" s="25" customFormat="1" ht="13.35" customHeight="1"/>
    <row r="3003" s="25" customFormat="1" ht="13.35" customHeight="1"/>
    <row r="3004" s="25" customFormat="1" ht="13.35" customHeight="1"/>
    <row r="3005" s="25" customFormat="1" ht="13.35" customHeight="1"/>
    <row r="3006" s="25" customFormat="1" ht="13.35" customHeight="1"/>
    <row r="3007" s="25" customFormat="1" ht="13.35" customHeight="1"/>
    <row r="3008" s="25" customFormat="1" ht="13.35" customHeight="1"/>
    <row r="3009" s="25" customFormat="1" ht="13.35" customHeight="1"/>
    <row r="3010" s="25" customFormat="1" ht="13.35" customHeight="1"/>
    <row r="3011" s="25" customFormat="1" ht="13.35" customHeight="1"/>
    <row r="3012" s="25" customFormat="1" ht="13.35" customHeight="1"/>
    <row r="3013" s="25" customFormat="1" ht="13.35" customHeight="1"/>
    <row r="3014" s="25" customFormat="1" ht="13.35" customHeight="1"/>
    <row r="3015" s="25" customFormat="1" ht="13.35" customHeight="1"/>
    <row r="3016" s="25" customFormat="1" ht="13.35" customHeight="1"/>
    <row r="3017" s="25" customFormat="1" ht="13.35" customHeight="1"/>
    <row r="3018" s="25" customFormat="1" ht="13.35" customHeight="1"/>
    <row r="3019" s="25" customFormat="1" ht="13.35" customHeight="1"/>
    <row r="3020" s="25" customFormat="1" ht="13.35" customHeight="1"/>
    <row r="3021" s="25" customFormat="1" ht="13.35" customHeight="1"/>
    <row r="3022" s="25" customFormat="1" ht="13.35" customHeight="1"/>
    <row r="3023" s="25" customFormat="1" ht="13.35" customHeight="1"/>
    <row r="3024" s="25" customFormat="1" ht="13.35" customHeight="1"/>
    <row r="3025" s="25" customFormat="1" ht="13.35" customHeight="1"/>
    <row r="3026" s="25" customFormat="1" ht="13.35" customHeight="1"/>
    <row r="3027" s="25" customFormat="1" ht="13.35" customHeight="1"/>
    <row r="3028" s="25" customFormat="1" ht="13.35" customHeight="1"/>
    <row r="3029" s="25" customFormat="1" ht="13.35" customHeight="1"/>
    <row r="3030" s="25" customFormat="1" ht="13.35" customHeight="1"/>
    <row r="3031" s="25" customFormat="1" ht="13.35" customHeight="1"/>
    <row r="3032" s="25" customFormat="1" ht="13.35" customHeight="1"/>
    <row r="3033" s="25" customFormat="1" ht="13.35" customHeight="1"/>
    <row r="3034" s="25" customFormat="1" ht="13.35" customHeight="1"/>
    <row r="3035" s="25" customFormat="1" ht="13.35" customHeight="1"/>
    <row r="3036" s="25" customFormat="1" ht="13.35" customHeight="1"/>
    <row r="3037" s="25" customFormat="1" ht="13.35" customHeight="1"/>
    <row r="3038" s="25" customFormat="1" ht="13.35" customHeight="1"/>
    <row r="3039" s="25" customFormat="1" ht="13.35" customHeight="1"/>
    <row r="3040" s="25" customFormat="1" ht="13.35" customHeight="1"/>
    <row r="3041" s="25" customFormat="1" ht="13.35" customHeight="1"/>
    <row r="3042" s="25" customFormat="1" ht="13.35" customHeight="1"/>
    <row r="3043" s="25" customFormat="1" ht="13.35" customHeight="1"/>
    <row r="3044" s="25" customFormat="1" ht="13.35" customHeight="1"/>
    <row r="3045" s="25" customFormat="1" ht="13.35" customHeight="1"/>
    <row r="3046" s="25" customFormat="1" ht="13.35" customHeight="1"/>
    <row r="3047" s="25" customFormat="1" ht="13.35" customHeight="1"/>
    <row r="3048" s="25" customFormat="1" ht="13.35" customHeight="1"/>
    <row r="3049" s="25" customFormat="1" ht="13.35" customHeight="1"/>
    <row r="3050" s="25" customFormat="1" ht="13.35" customHeight="1"/>
    <row r="3051" s="25" customFormat="1" ht="13.35" customHeight="1"/>
    <row r="3052" s="25" customFormat="1" ht="13.35" customHeight="1"/>
    <row r="3053" s="25" customFormat="1" ht="13.35" customHeight="1"/>
    <row r="3054" s="25" customFormat="1" ht="13.35" customHeight="1"/>
    <row r="3055" s="25" customFormat="1" ht="13.35" customHeight="1"/>
    <row r="3056" s="25" customFormat="1" ht="13.35" customHeight="1"/>
    <row r="3057" s="25" customFormat="1" ht="13.35" customHeight="1"/>
    <row r="3058" s="25" customFormat="1" ht="13.35" customHeight="1"/>
    <row r="3059" s="25" customFormat="1" ht="13.35" customHeight="1"/>
    <row r="3060" s="25" customFormat="1" ht="13.35" customHeight="1"/>
    <row r="3061" s="25" customFormat="1" ht="13.35" customHeight="1"/>
    <row r="3062" s="25" customFormat="1" ht="13.35" customHeight="1"/>
    <row r="3063" s="25" customFormat="1" ht="13.35" customHeight="1"/>
    <row r="3064" s="25" customFormat="1" ht="13.35" customHeight="1"/>
    <row r="3065" s="25" customFormat="1" ht="13.35" customHeight="1"/>
    <row r="3066" s="25" customFormat="1" ht="13.35" customHeight="1"/>
    <row r="3067" s="25" customFormat="1" ht="13.35" customHeight="1"/>
    <row r="3068" s="25" customFormat="1" ht="13.35" customHeight="1"/>
    <row r="3069" s="25" customFormat="1" ht="13.35" customHeight="1"/>
    <row r="3070" s="25" customFormat="1" ht="13.35" customHeight="1"/>
    <row r="3071" s="25" customFormat="1" ht="13.35" customHeight="1"/>
    <row r="3072" s="25" customFormat="1" ht="13.35" customHeight="1"/>
    <row r="3073" s="25" customFormat="1" ht="13.35" customHeight="1"/>
    <row r="3074" s="25" customFormat="1" ht="13.35" customHeight="1"/>
    <row r="3075" s="25" customFormat="1" ht="13.35" customHeight="1"/>
    <row r="3076" s="25" customFormat="1" ht="13.35" customHeight="1"/>
    <row r="3077" s="25" customFormat="1" ht="13.35" customHeight="1"/>
    <row r="3078" s="25" customFormat="1" ht="13.35" customHeight="1"/>
    <row r="3079" s="25" customFormat="1" ht="13.35" customHeight="1"/>
    <row r="3080" s="25" customFormat="1" ht="13.35" customHeight="1"/>
    <row r="3081" s="25" customFormat="1" ht="13.35" customHeight="1"/>
    <row r="3082" s="25" customFormat="1" ht="13.35" customHeight="1"/>
    <row r="3083" s="25" customFormat="1" ht="13.35" customHeight="1"/>
    <row r="3084" s="25" customFormat="1" ht="13.35" customHeight="1"/>
    <row r="3085" s="25" customFormat="1" ht="13.35" customHeight="1"/>
    <row r="3086" s="25" customFormat="1" ht="13.35" customHeight="1"/>
    <row r="3087" s="25" customFormat="1" ht="13.35" customHeight="1"/>
    <row r="3088" s="25" customFormat="1" ht="13.35" customHeight="1"/>
    <row r="3089" s="25" customFormat="1" ht="13.35" customHeight="1"/>
    <row r="3090" s="25" customFormat="1" ht="13.35" customHeight="1"/>
    <row r="3091" s="25" customFormat="1" ht="13.35" customHeight="1"/>
    <row r="3092" s="25" customFormat="1" ht="13.35" customHeight="1"/>
    <row r="3093" s="25" customFormat="1" ht="13.35" customHeight="1"/>
    <row r="3094" s="25" customFormat="1" ht="13.35" customHeight="1"/>
    <row r="3095" s="25" customFormat="1" ht="13.35" customHeight="1"/>
    <row r="3096" s="25" customFormat="1" ht="13.35" customHeight="1"/>
    <row r="3097" s="25" customFormat="1" ht="13.35" customHeight="1"/>
    <row r="3098" s="25" customFormat="1" ht="13.35" customHeight="1"/>
    <row r="3099" s="25" customFormat="1" ht="13.35" customHeight="1"/>
    <row r="3100" s="25" customFormat="1" ht="13.35" customHeight="1"/>
    <row r="3101" s="25" customFormat="1" ht="13.35" customHeight="1"/>
    <row r="3102" s="25" customFormat="1" ht="13.35" customHeight="1"/>
    <row r="3103" s="25" customFormat="1" ht="13.35" customHeight="1"/>
    <row r="3104" s="25" customFormat="1" ht="13.35" customHeight="1"/>
    <row r="3105" s="25" customFormat="1" ht="13.35" customHeight="1"/>
    <row r="3106" s="25" customFormat="1" ht="13.35" customHeight="1"/>
    <row r="3107" s="25" customFormat="1" ht="13.35" customHeight="1"/>
    <row r="3108" s="25" customFormat="1" ht="13.35" customHeight="1"/>
    <row r="3109" s="25" customFormat="1" ht="13.35" customHeight="1"/>
    <row r="3110" s="25" customFormat="1" ht="13.35" customHeight="1"/>
    <row r="3111" s="25" customFormat="1" ht="13.35" customHeight="1"/>
    <row r="3112" s="25" customFormat="1" ht="13.35" customHeight="1"/>
    <row r="3113" s="25" customFormat="1" ht="13.35" customHeight="1"/>
    <row r="3114" s="25" customFormat="1" ht="13.35" customHeight="1"/>
    <row r="3115" s="25" customFormat="1" ht="13.35" customHeight="1"/>
    <row r="3116" s="25" customFormat="1" ht="13.35" customHeight="1"/>
    <row r="3117" s="25" customFormat="1" ht="13.35" customHeight="1"/>
    <row r="3118" s="25" customFormat="1" ht="13.35" customHeight="1"/>
    <row r="3119" s="25" customFormat="1" ht="13.35" customHeight="1"/>
    <row r="3120" s="25" customFormat="1" ht="13.35" customHeight="1"/>
    <row r="3121" s="25" customFormat="1" ht="13.35" customHeight="1"/>
    <row r="3122" s="25" customFormat="1" ht="13.35" customHeight="1"/>
    <row r="3123" s="25" customFormat="1" ht="13.35" customHeight="1"/>
    <row r="3124" s="25" customFormat="1" ht="13.35" customHeight="1"/>
    <row r="3125" s="25" customFormat="1" ht="13.35" customHeight="1"/>
    <row r="3126" s="25" customFormat="1" ht="13.35" customHeight="1"/>
    <row r="3127" s="25" customFormat="1" ht="13.35" customHeight="1"/>
    <row r="3128" s="25" customFormat="1" ht="13.35" customHeight="1"/>
    <row r="3129" s="25" customFormat="1" ht="13.35" customHeight="1"/>
    <row r="3130" s="25" customFormat="1" ht="13.35" customHeight="1"/>
    <row r="3131" s="25" customFormat="1" ht="13.35" customHeight="1"/>
    <row r="3132" s="25" customFormat="1" ht="13.35" customHeight="1"/>
    <row r="3133" s="25" customFormat="1" ht="13.35" customHeight="1"/>
    <row r="3134" s="25" customFormat="1" ht="13.35" customHeight="1"/>
    <row r="3135" s="25" customFormat="1" ht="13.35" customHeight="1"/>
    <row r="3136" s="25" customFormat="1" ht="13.35" customHeight="1"/>
    <row r="3137" s="25" customFormat="1" ht="13.35" customHeight="1"/>
    <row r="3138" s="25" customFormat="1" ht="13.35" customHeight="1"/>
    <row r="3139" s="25" customFormat="1" ht="13.35" customHeight="1"/>
    <row r="3140" s="25" customFormat="1" ht="13.35" customHeight="1"/>
    <row r="3141" s="25" customFormat="1" ht="13.35" customHeight="1"/>
    <row r="3142" s="25" customFormat="1" ht="13.35" customHeight="1"/>
    <row r="3143" s="25" customFormat="1" ht="13.35" customHeight="1"/>
    <row r="3144" s="25" customFormat="1" ht="13.35" customHeight="1"/>
    <row r="3145" s="25" customFormat="1" ht="13.35" customHeight="1"/>
    <row r="3146" s="25" customFormat="1" ht="13.35" customHeight="1"/>
    <row r="3147" s="25" customFormat="1" ht="13.35" customHeight="1"/>
    <row r="3148" s="25" customFormat="1" ht="13.35" customHeight="1"/>
    <row r="3149" s="25" customFormat="1" ht="13.35" customHeight="1"/>
    <row r="3150" s="25" customFormat="1" ht="13.35" customHeight="1"/>
    <row r="3151" s="25" customFormat="1" ht="13.35" customHeight="1"/>
    <row r="3152" s="25" customFormat="1" ht="13.35" customHeight="1"/>
    <row r="3153" s="25" customFormat="1" ht="13.35" customHeight="1"/>
    <row r="3154" s="25" customFormat="1" ht="13.35" customHeight="1"/>
    <row r="3155" s="25" customFormat="1" ht="13.35" customHeight="1"/>
    <row r="3156" s="25" customFormat="1" ht="13.35" customHeight="1"/>
    <row r="3157" s="25" customFormat="1" ht="13.35" customHeight="1"/>
    <row r="3158" s="25" customFormat="1" ht="13.35" customHeight="1"/>
    <row r="3159" s="25" customFormat="1" ht="13.35" customHeight="1"/>
    <row r="3160" s="25" customFormat="1" ht="13.35" customHeight="1"/>
    <row r="3161" s="25" customFormat="1" ht="13.35" customHeight="1"/>
    <row r="3162" s="25" customFormat="1" ht="13.35" customHeight="1"/>
    <row r="3163" s="25" customFormat="1" ht="13.35" customHeight="1"/>
    <row r="3164" s="25" customFormat="1" ht="13.35" customHeight="1"/>
    <row r="3165" s="25" customFormat="1" ht="13.35" customHeight="1"/>
    <row r="3166" s="25" customFormat="1" ht="13.35" customHeight="1"/>
    <row r="3167" s="25" customFormat="1" ht="13.35" customHeight="1"/>
    <row r="3168" s="25" customFormat="1" ht="13.35" customHeight="1"/>
    <row r="3169" s="25" customFormat="1" ht="13.35" customHeight="1"/>
    <row r="3170" s="25" customFormat="1" ht="13.35" customHeight="1"/>
    <row r="3171" s="25" customFormat="1" ht="13.35" customHeight="1"/>
    <row r="3172" s="25" customFormat="1" ht="13.35" customHeight="1"/>
    <row r="3173" s="25" customFormat="1" ht="13.35" customHeight="1"/>
    <row r="3174" s="25" customFormat="1" ht="13.35" customHeight="1"/>
    <row r="3175" s="25" customFormat="1" ht="13.35" customHeight="1"/>
    <row r="3176" s="25" customFormat="1" ht="13.35" customHeight="1"/>
    <row r="3177" s="25" customFormat="1" ht="13.35" customHeight="1"/>
    <row r="3178" s="25" customFormat="1" ht="13.35" customHeight="1"/>
    <row r="3179" s="25" customFormat="1" ht="13.35" customHeight="1"/>
    <row r="3180" s="25" customFormat="1" ht="13.35" customHeight="1"/>
    <row r="3181" s="25" customFormat="1" ht="13.35" customHeight="1"/>
    <row r="3182" s="25" customFormat="1" ht="13.35" customHeight="1"/>
    <row r="3183" s="25" customFormat="1" ht="13.35" customHeight="1"/>
    <row r="3184" s="25" customFormat="1" ht="13.35" customHeight="1"/>
    <row r="3185" s="25" customFormat="1" ht="13.35" customHeight="1"/>
    <row r="3186" s="25" customFormat="1" ht="13.35" customHeight="1"/>
    <row r="3187" s="25" customFormat="1" ht="13.35" customHeight="1"/>
    <row r="3188" s="25" customFormat="1" ht="13.35" customHeight="1"/>
    <row r="3189" s="25" customFormat="1" ht="13.35" customHeight="1"/>
    <row r="3190" s="25" customFormat="1" ht="13.35" customHeight="1"/>
    <row r="3191" s="25" customFormat="1" ht="13.35" customHeight="1"/>
    <row r="3192" s="25" customFormat="1" ht="13.35" customHeight="1"/>
    <row r="3193" s="25" customFormat="1" ht="13.35" customHeight="1"/>
    <row r="3194" s="25" customFormat="1" ht="13.35" customHeight="1"/>
    <row r="3195" s="25" customFormat="1" ht="13.35" customHeight="1"/>
    <row r="3196" s="25" customFormat="1" ht="13.35" customHeight="1"/>
    <row r="3197" s="25" customFormat="1" ht="13.35" customHeight="1"/>
    <row r="3198" s="25" customFormat="1" ht="13.35" customHeight="1"/>
    <row r="3199" s="25" customFormat="1" ht="13.35" customHeight="1"/>
    <row r="3200" s="25" customFormat="1" ht="13.35" customHeight="1"/>
    <row r="3201" s="25" customFormat="1" ht="13.35" customHeight="1"/>
    <row r="3202" s="25" customFormat="1" ht="13.35" customHeight="1"/>
    <row r="3203" s="25" customFormat="1" ht="13.35" customHeight="1"/>
    <row r="3204" s="25" customFormat="1" ht="13.35" customHeight="1"/>
    <row r="3205" s="25" customFormat="1" ht="13.35" customHeight="1"/>
    <row r="3206" s="25" customFormat="1" ht="13.35" customHeight="1"/>
    <row r="3207" s="25" customFormat="1" ht="13.35" customHeight="1"/>
    <row r="3208" s="25" customFormat="1" ht="13.35" customHeight="1"/>
    <row r="3209" s="25" customFormat="1" ht="13.35" customHeight="1"/>
    <row r="3210" s="25" customFormat="1" ht="13.35" customHeight="1"/>
    <row r="3211" s="25" customFormat="1" ht="13.35" customHeight="1"/>
    <row r="3212" s="25" customFormat="1" ht="13.35" customHeight="1"/>
    <row r="3213" s="25" customFormat="1" ht="13.35" customHeight="1"/>
    <row r="3214" s="25" customFormat="1" ht="13.35" customHeight="1"/>
    <row r="3215" s="25" customFormat="1" ht="13.35" customHeight="1"/>
    <row r="3216" s="25" customFormat="1" ht="13.35" customHeight="1"/>
    <row r="3217" s="25" customFormat="1" ht="13.35" customHeight="1"/>
    <row r="3218" s="25" customFormat="1" ht="13.35" customHeight="1"/>
    <row r="3219" s="25" customFormat="1" ht="13.35" customHeight="1"/>
    <row r="3220" s="25" customFormat="1" ht="13.35" customHeight="1"/>
    <row r="3221" s="25" customFormat="1" ht="13.35" customHeight="1"/>
    <row r="3222" s="25" customFormat="1" ht="13.35" customHeight="1"/>
    <row r="3223" s="25" customFormat="1" ht="13.35" customHeight="1"/>
    <row r="3224" s="25" customFormat="1" ht="13.35" customHeight="1"/>
    <row r="3225" s="25" customFormat="1" ht="13.35" customHeight="1"/>
    <row r="3226" s="25" customFormat="1" ht="13.35" customHeight="1"/>
    <row r="3227" s="25" customFormat="1" ht="13.35" customHeight="1"/>
    <row r="3228" s="25" customFormat="1" ht="13.35" customHeight="1"/>
    <row r="3229" s="25" customFormat="1" ht="13.35" customHeight="1"/>
    <row r="3230" s="25" customFormat="1" ht="13.35" customHeight="1"/>
    <row r="3231" s="25" customFormat="1" ht="13.35" customHeight="1"/>
    <row r="3232" s="25" customFormat="1" ht="13.35" customHeight="1"/>
    <row r="3233" s="25" customFormat="1" ht="13.35" customHeight="1"/>
    <row r="3234" s="25" customFormat="1" ht="13.35" customHeight="1"/>
    <row r="3235" s="25" customFormat="1" ht="13.35" customHeight="1"/>
    <row r="3236" s="25" customFormat="1" ht="13.35" customHeight="1"/>
    <row r="3237" s="25" customFormat="1" ht="13.35" customHeight="1"/>
    <row r="3238" s="25" customFormat="1" ht="13.35" customHeight="1"/>
    <row r="3239" s="25" customFormat="1" ht="13.35" customHeight="1"/>
    <row r="3240" s="25" customFormat="1" ht="13.35" customHeight="1"/>
    <row r="3241" s="25" customFormat="1" ht="13.35" customHeight="1"/>
    <row r="3242" s="25" customFormat="1" ht="13.35" customHeight="1"/>
    <row r="3243" s="25" customFormat="1" ht="13.35" customHeight="1"/>
    <row r="3244" s="25" customFormat="1" ht="13.35" customHeight="1"/>
    <row r="3245" s="25" customFormat="1" ht="13.35" customHeight="1"/>
    <row r="3246" s="25" customFormat="1" ht="13.35" customHeight="1"/>
    <row r="3247" s="25" customFormat="1" ht="13.35" customHeight="1"/>
    <row r="3248" s="25" customFormat="1" ht="13.35" customHeight="1"/>
    <row r="3249" s="25" customFormat="1" ht="13.35" customHeight="1"/>
    <row r="3250" s="25" customFormat="1" ht="13.35" customHeight="1"/>
    <row r="3251" s="25" customFormat="1" ht="13.35" customHeight="1"/>
    <row r="3252" s="25" customFormat="1" ht="13.35" customHeight="1"/>
    <row r="3253" s="25" customFormat="1" ht="13.35" customHeight="1"/>
    <row r="3254" s="25" customFormat="1" ht="13.35" customHeight="1"/>
    <row r="3255" s="25" customFormat="1" ht="13.35" customHeight="1"/>
    <row r="3256" s="25" customFormat="1" ht="13.35" customHeight="1"/>
    <row r="3257" s="25" customFormat="1" ht="13.35" customHeight="1"/>
    <row r="3258" s="25" customFormat="1" ht="13.35" customHeight="1"/>
    <row r="3259" s="25" customFormat="1" ht="13.35" customHeight="1"/>
    <row r="3260" s="25" customFormat="1" ht="13.35" customHeight="1"/>
    <row r="3261" s="25" customFormat="1" ht="13.35" customHeight="1"/>
    <row r="3262" s="25" customFormat="1" ht="13.35" customHeight="1"/>
    <row r="3263" s="25" customFormat="1" ht="13.35" customHeight="1"/>
    <row r="3264" s="25" customFormat="1" ht="13.35" customHeight="1"/>
    <row r="3265" s="25" customFormat="1" ht="13.35" customHeight="1"/>
    <row r="3266" s="25" customFormat="1" ht="13.35" customHeight="1"/>
    <row r="3267" s="25" customFormat="1" ht="13.35" customHeight="1"/>
    <row r="3268" s="25" customFormat="1" ht="13.35" customHeight="1"/>
    <row r="3269" s="25" customFormat="1" ht="13.35" customHeight="1"/>
    <row r="3270" s="25" customFormat="1" ht="13.35" customHeight="1"/>
    <row r="3271" s="25" customFormat="1" ht="13.35" customHeight="1"/>
    <row r="3272" s="25" customFormat="1" ht="13.35" customHeight="1"/>
    <row r="3273" s="25" customFormat="1" ht="13.35" customHeight="1"/>
    <row r="3274" s="25" customFormat="1" ht="13.35" customHeight="1"/>
    <row r="3275" s="25" customFormat="1" ht="13.35" customHeight="1"/>
    <row r="3276" s="25" customFormat="1" ht="13.35" customHeight="1"/>
    <row r="3277" s="25" customFormat="1" ht="13.35" customHeight="1"/>
    <row r="3278" s="25" customFormat="1" ht="13.35" customHeight="1"/>
    <row r="3279" s="25" customFormat="1" ht="13.35" customHeight="1"/>
    <row r="3280" s="25" customFormat="1" ht="13.35" customHeight="1"/>
    <row r="3281" s="25" customFormat="1" ht="13.35" customHeight="1"/>
    <row r="3282" s="25" customFormat="1" ht="13.35" customHeight="1"/>
    <row r="3283" s="25" customFormat="1" ht="13.35" customHeight="1"/>
    <row r="3284" s="25" customFormat="1" ht="13.35" customHeight="1"/>
    <row r="3285" s="25" customFormat="1" ht="13.35" customHeight="1"/>
    <row r="3286" s="25" customFormat="1" ht="13.35" customHeight="1"/>
    <row r="3287" s="25" customFormat="1" ht="13.35" customHeight="1"/>
    <row r="3288" s="25" customFormat="1" ht="13.35" customHeight="1"/>
    <row r="3289" s="25" customFormat="1" ht="13.35" customHeight="1"/>
    <row r="3290" s="25" customFormat="1" ht="13.35" customHeight="1"/>
    <row r="3291" s="25" customFormat="1" ht="13.35" customHeight="1"/>
    <row r="3292" s="25" customFormat="1" ht="13.35" customHeight="1"/>
    <row r="3293" s="25" customFormat="1" ht="13.35" customHeight="1"/>
    <row r="3294" s="25" customFormat="1" ht="13.35" customHeight="1"/>
    <row r="3295" s="25" customFormat="1" ht="13.35" customHeight="1"/>
    <row r="3296" s="25" customFormat="1" ht="13.35" customHeight="1"/>
    <row r="3297" s="25" customFormat="1" ht="13.35" customHeight="1"/>
    <row r="3298" s="25" customFormat="1" ht="13.35" customHeight="1"/>
    <row r="3299" s="25" customFormat="1" ht="13.35" customHeight="1"/>
    <row r="3300" s="25" customFormat="1" ht="13.35" customHeight="1"/>
    <row r="3301" s="25" customFormat="1" ht="13.35" customHeight="1"/>
    <row r="3302" s="25" customFormat="1" ht="13.35" customHeight="1"/>
    <row r="3303" s="25" customFormat="1" ht="13.35" customHeight="1"/>
    <row r="3304" s="25" customFormat="1" ht="13.35" customHeight="1"/>
    <row r="3305" s="25" customFormat="1" ht="13.35" customHeight="1"/>
    <row r="3306" s="25" customFormat="1" ht="13.35" customHeight="1"/>
    <row r="3307" s="25" customFormat="1" ht="13.35" customHeight="1"/>
    <row r="3308" s="25" customFormat="1" ht="13.35" customHeight="1"/>
    <row r="3309" s="25" customFormat="1" ht="13.35" customHeight="1"/>
    <row r="3310" s="25" customFormat="1" ht="13.35" customHeight="1"/>
    <row r="3311" s="25" customFormat="1" ht="13.35" customHeight="1"/>
    <row r="3312" s="25" customFormat="1" ht="13.35" customHeight="1"/>
    <row r="3313" spans="1:29" s="25" customFormat="1" ht="13.35" customHeight="1"/>
    <row r="3314" spans="1:29" s="25" customFormat="1" ht="13.35" customHeight="1"/>
    <row r="3315" spans="1:29" s="25" customFormat="1" ht="13.35" customHeight="1"/>
    <row r="3316" spans="1:29" s="25" customFormat="1" ht="13.35" customHeight="1"/>
    <row r="3317" spans="1:29" s="25" customFormat="1" ht="13.35" customHeight="1"/>
    <row r="3318" spans="1:29" s="25" customFormat="1" ht="13.35" customHeight="1"/>
    <row r="3319" spans="1:29" s="25" customFormat="1" ht="13.35" customHeight="1"/>
    <row r="3320" spans="1:29" s="25" customFormat="1" ht="13.35" customHeight="1"/>
    <row r="3321" spans="1:29" s="25" customFormat="1" ht="13.35" customHeight="1"/>
    <row r="3322" spans="1:29" s="25" customFormat="1" ht="13.35" customHeight="1"/>
    <row r="3323" spans="1:29" s="25" customFormat="1" ht="13.35" customHeight="1"/>
    <row r="3324" spans="1:29" s="25" customFormat="1" ht="13.35" customHeight="1"/>
    <row r="3325" spans="1:29" s="11" customFormat="1">
      <c r="A3325" s="25"/>
      <c r="B3325" s="25"/>
      <c r="C3325" s="25"/>
      <c r="D3325" s="25"/>
      <c r="E3325" s="25"/>
      <c r="F3325" s="25"/>
      <c r="G3325" s="25"/>
      <c r="H3325" s="25"/>
      <c r="I3325" s="25"/>
      <c r="J3325" s="25"/>
      <c r="R3325" s="14"/>
      <c r="S3325" s="14"/>
      <c r="T3325" s="14"/>
      <c r="U3325" s="14"/>
      <c r="V3325" s="14"/>
      <c r="W3325" s="14"/>
      <c r="X3325" s="14"/>
      <c r="Y3325" s="14"/>
      <c r="Z3325" s="14"/>
      <c r="AA3325" s="14"/>
      <c r="AB3325" s="14"/>
      <c r="AC3325" s="14"/>
    </row>
  </sheetData>
  <pageMargins left="0.98425196850393704" right="0.98425196850393704" top="1.3779527559055118" bottom="1.1811023622047245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CONTENTS</vt:lpstr>
      <vt:lpstr>Fig 5.1</vt:lpstr>
      <vt:lpstr>Fig 5.2</vt:lpstr>
      <vt:lpstr>A5.1.1</vt:lpstr>
      <vt:lpstr>A5.1.1 continued</vt:lpstr>
      <vt:lpstr>A5.2.1</vt:lpstr>
      <vt:lpstr>A5.3.1</vt:lpstr>
      <vt:lpstr>A5.3.1 continued</vt:lpstr>
      <vt:lpstr>A5.1.1!Print_Area</vt:lpstr>
      <vt:lpstr>'A5.1.1 continued'!Print_Area</vt:lpstr>
      <vt:lpstr>A5.2.1!Print_Area</vt:lpstr>
      <vt:lpstr>A5.3.1!Print_Area</vt:lpstr>
      <vt:lpstr>'A5.3.1 continued'!Print_Area</vt:lpstr>
      <vt:lpstr>'Fig 5.1'!Print_Area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s2016511 (Cristina da Silva)</cp:lastModifiedBy>
  <cp:lastPrinted>2012-01-30T10:31:10Z</cp:lastPrinted>
  <dcterms:created xsi:type="dcterms:W3CDTF">2007-11-26T18:19:11Z</dcterms:created>
  <dcterms:modified xsi:type="dcterms:W3CDTF">2012-02-07T08:02:13Z</dcterms:modified>
</cp:coreProperties>
</file>